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<sst xmlns="http://schemas.openxmlformats.org/spreadsheetml/2006/main" count="536" uniqueCount="206">
  <si>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</si>
  <si>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</si>
  <si>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</si>
  <si>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</si>
  <si>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</si>
  <si>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</si>
  <si>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</si>
  <si>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</si>
  <si>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</si>
  <si>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</si>
  <si>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</si>
  <si>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</si>
  <si>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</si>
  <si>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</si>
  <si>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</si>
  <si>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</si>
  <si>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</si>
  <si>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</si>
  <si>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</si>
  <si>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</si>
  <si>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</si>
  <si>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</si>
  <si>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</si>
  <si>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</si>
  <si>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</si>
  <si>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</si>
  <si>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</si>
  <si>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</si>
  <si>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</si>
  <si>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</si>
  <si>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</si>
  <si>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</si>
  <si>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</si>
  <si>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</si>
  <si>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</si>
  <si>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</si>
  <si>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</si>
  <si>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</si>
  <si>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</si>
  <si>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</si>
  <si>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</si>
  <si>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</si>
  <si>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</si>
  <si>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</si>
  <si>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</si>
  <si>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</si>
  <si>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</si>
  <si>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</si>
  <si>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</si>
  <si>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</si>
  <si>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</si>
  <si>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</si>
  <si>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</si>
  <si>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</si>
  <si>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</si>
  <si>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</si>
  <si>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</si>
  <si>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</si>
  <si>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</si>
  <si>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</si>
  <si>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</si>
  <si>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</si>
  <si>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</si>
  <si>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</si>
  <si>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</si>
  <si>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</si>
  <si>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</si>
  <si>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</si>
  <si>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</si>
  <si>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</si>
  <si>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</si>
  <si>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</si>
  <si>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</si>
  <si>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</si>
  <si>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</si>
  <si>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</si>
  <si>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</si>
  <si>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</si>
  <si>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</si>
  <si>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2020 год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</si>
  <si>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</si>
  <si>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</si>
  <si>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</si>
  <si>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</si>
  <si>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</si>
  <si>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</si>
  <si>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</si>
  <si>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</si>
  <si>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</si>
  <si>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</si>
  <si>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</si>
  <si>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</si>
  <si>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</si>
  <si>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</si>
  <si>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</si>
  <si>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</si>
  <si>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</si>
  <si>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</si>
  <si>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</si>
  <si>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</si>
  <si>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99 9 00 10610</t>
  </si>
  <si>
    <t>03 1 04 25400</t>
  </si>
  <si>
    <t>2021 год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</si>
  <si>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</si>
  <si>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</si>
  <si>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</si>
  <si>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</si>
  <si>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</si>
  <si>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</si>
  <si>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</si>
  <si>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</si>
  <si>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</si>
  <si>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</si>
  <si>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</si>
  <si>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</si>
  <si>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</si>
  <si>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</si>
  <si>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</si>
  <si>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</si>
  <si>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</si>
  <si>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</si>
  <si>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</si>
  <si>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</si>
  <si>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</si>
  <si>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</si>
  <si>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</si>
  <si>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</si>
  <si>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</si>
  <si>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</si>
  <si>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</si>
  <si>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</si>
  <si>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</si>
  <si>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</si>
  <si>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</si>
  <si>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</si>
  <si>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</si>
  <si>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</si>
  <si>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</si>
  <si>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</si>
  <si>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</si>
  <si>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</si>
  <si>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</si>
  <si>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</si>
  <si>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</si>
  <si>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</si>
  <si>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</si>
  <si>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</si>
  <si>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</si>
  <si>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</si>
  <si>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</si>
  <si>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</si>
  <si>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</si>
  <si>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</si>
  <si>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</si>
  <si>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</si>
  <si>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</si>
  <si>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</si>
  <si>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</si>
  <si>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</si>
  <si>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</si>
  <si>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</si>
  <si>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</si>
  <si>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</si>
  <si>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</si>
  <si>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</si>
  <si>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</si>
  <si>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</si>
  <si>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</si>
  <si>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</si>
  <si>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</si>
  <si>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</si>
  <si>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</si>
  <si>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</si>
  <si>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</si>
  <si>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</si>
  <si>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</si>
  <si>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</si>
  <si>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</si>
  <si>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</si>
  <si>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</si>
  <si>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</si>
  <si>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</si>
  <si>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</si>
  <si>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2022 год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</si>
  <si>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2020 год и на плановый период 2021 и 2022 годов</t>
  </si>
  <si>
    <t>99 9 00 71820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</si>
  <si>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</si>
  <si>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</si>
  <si>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</si>
  <si>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</si>
  <si>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</si>
  <si>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06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</si>
  <si>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2017-2020 годы"</t>
  </si>
  <si>
    <t>Муниципальная программа "Сохранение и развитие культуры муниципального образования поселок Золотково (сельское поселение) на 2017-2020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</si>
  <si>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2017-2020 годы"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</si>
  <si>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</si>
  <si>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</si>
  <si>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</si>
  <si>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</si>
  <si>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</si>
  <si>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</si>
  <si>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</si>
  <si>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</si>
  <si>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</si>
  <si>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Приложение № 5 к решению</t>
  </si>
  <si>
    <t>от "30" июля 2020 № 183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</si>
</sst>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204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205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184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80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79</v>
      </c>
      <c r="G7" s="5" t="s">
        <v>102</v>
      </c>
      <c r="H7" s="5" t="s">
        <v>183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F10+F30+F36+F76+F87+F95</f>
        <v>23663.8</v>
      </c>
      <c r="G9" s="26">
        <f>G10+G30+G36+G76+G87+G95</f>
        <v>26729.8</v>
      </c>
      <c r="H9" s="26">
        <f>H10+H30+H36+H76+H87+H95</f>
        <v>14790.599999999999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192</v>
      </c>
      <c r="B10" s="19" t="s">
        <v>24</v>
      </c>
      <c r="C10" s="4"/>
      <c r="D10" s="4"/>
      <c r="E10" s="4"/>
      <c r="F10" s="27">
        <f>F11+F22+F27</f>
        <v>100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90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107</v>
      </c>
      <c r="B12" s="31" t="s">
        <v>27</v>
      </c>
      <c r="C12" s="31"/>
      <c r="D12" s="31"/>
      <c r="E12" s="31"/>
      <c r="F12" s="32">
        <f>F13</f>
        <v>35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108</v>
      </c>
      <c r="B13" s="4" t="s">
        <v>27</v>
      </c>
      <c r="C13" s="31" t="s">
        <v>2</v>
      </c>
      <c r="D13" s="4" t="s">
        <v>14</v>
      </c>
      <c r="E13" s="4" t="s">
        <v>15</v>
      </c>
      <c r="F13" s="28">
        <v>35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109</v>
      </c>
      <c r="B14" s="31" t="s">
        <v>28</v>
      </c>
      <c r="C14" s="31"/>
      <c r="D14" s="31"/>
      <c r="E14" s="31"/>
      <c r="F14" s="32">
        <f>F15</f>
        <v>5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108</v>
      </c>
      <c r="B15" s="4" t="s">
        <v>28</v>
      </c>
      <c r="C15" s="31" t="s">
        <v>2</v>
      </c>
      <c r="D15" s="4" t="s">
        <v>14</v>
      </c>
      <c r="E15" s="4" t="s">
        <v>15</v>
      </c>
      <c r="F15" s="28">
        <v>5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110</v>
      </c>
      <c r="B16" s="31" t="s">
        <v>29</v>
      </c>
      <c r="C16" s="31"/>
      <c r="D16" s="31"/>
      <c r="E16" s="31"/>
      <c r="F16" s="32">
        <f>F17</f>
        <v>15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108</v>
      </c>
      <c r="B17" s="4" t="s">
        <v>29</v>
      </c>
      <c r="C17" s="31" t="s">
        <v>2</v>
      </c>
      <c r="D17" s="4" t="s">
        <v>14</v>
      </c>
      <c r="E17" s="4" t="s">
        <v>15</v>
      </c>
      <c r="F17" s="28">
        <v>15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111</v>
      </c>
      <c r="B18" s="31" t="s">
        <v>30</v>
      </c>
      <c r="C18" s="31"/>
      <c r="D18" s="31"/>
      <c r="E18" s="31"/>
      <c r="F18" s="32">
        <f>F19</f>
        <v>25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108</v>
      </c>
      <c r="B19" s="4" t="s">
        <v>30</v>
      </c>
      <c r="C19" s="31" t="s">
        <v>2</v>
      </c>
      <c r="D19" s="4" t="s">
        <v>14</v>
      </c>
      <c r="E19" s="4" t="s">
        <v>15</v>
      </c>
      <c r="F19" s="28">
        <v>25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>
      <c r="A20" s="33" t="s">
        <v>112</v>
      </c>
      <c r="B20" s="31" t="s">
        <v>31</v>
      </c>
      <c r="C20" s="31"/>
      <c r="D20" s="31"/>
      <c r="E20" s="31"/>
      <c r="F20" s="32">
        <f>F21</f>
        <v>10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>
      <c r="A21" s="22" t="s">
        <v>108</v>
      </c>
      <c r="B21" s="4" t="s">
        <v>31</v>
      </c>
      <c r="C21" s="31" t="s">
        <v>2</v>
      </c>
      <c r="D21" s="4" t="s">
        <v>14</v>
      </c>
      <c r="E21" s="4" t="s">
        <v>15</v>
      </c>
      <c r="F21" s="28">
        <v>10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113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108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114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108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115</v>
      </c>
      <c r="B28" s="31" t="s">
        <v>65</v>
      </c>
      <c r="C28" s="31"/>
      <c r="D28" s="31"/>
      <c r="E28" s="31"/>
      <c r="F28" s="32">
        <f t="shared" si="0"/>
        <v>10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108</v>
      </c>
      <c r="B29" s="4" t="s">
        <v>65</v>
      </c>
      <c r="C29" s="31" t="s">
        <v>2</v>
      </c>
      <c r="D29" s="4" t="s">
        <v>14</v>
      </c>
      <c r="E29" s="4" t="s">
        <v>15</v>
      </c>
      <c r="F29" s="28">
        <v>10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>
      <c r="A30" s="34" t="s">
        <v>21</v>
      </c>
      <c r="B30" s="19" t="s">
        <v>49</v>
      </c>
      <c r="C30" s="19"/>
      <c r="D30" s="19"/>
      <c r="E30" s="19"/>
      <c r="F30" s="27">
        <f>F31</f>
        <v>50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>
      <c r="A31" s="38" t="s">
        <v>36</v>
      </c>
      <c r="B31" s="31" t="s">
        <v>38</v>
      </c>
      <c r="C31" s="31"/>
      <c r="D31" s="31"/>
      <c r="E31" s="31"/>
      <c r="F31" s="32">
        <f>F32+F34</f>
        <v>50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>
      <c r="A32" s="33" t="s">
        <v>116</v>
      </c>
      <c r="B32" s="39" t="s">
        <v>39</v>
      </c>
      <c r="C32" s="31"/>
      <c r="D32" s="31"/>
      <c r="E32" s="31"/>
      <c r="F32" s="32">
        <f>F33</f>
        <v>50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>
      <c r="A33" s="22" t="s">
        <v>117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50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118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117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164</v>
      </c>
      <c r="B36" s="19" t="s">
        <v>37</v>
      </c>
      <c r="C36" s="4"/>
      <c r="D36" s="4"/>
      <c r="E36" s="4"/>
      <c r="F36" s="27">
        <f>F37+F69</f>
        <v>2188.2</v>
      </c>
      <c r="G36" s="27">
        <f>G37+G69</f>
        <v>570</v>
      </c>
      <c r="H36" s="27">
        <f>H37+H69</f>
        <v>470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82</v>
      </c>
      <c r="B37" s="31" t="s">
        <v>83</v>
      </c>
      <c r="C37" s="31"/>
      <c r="D37" s="31"/>
      <c r="E37" s="31"/>
      <c r="F37" s="32">
        <f>F38+F44+F47+F50</f>
        <v>2188.2</v>
      </c>
      <c r="G37" s="32">
        <f>G38+G44+G47+G50</f>
        <v>570</v>
      </c>
      <c r="H37" s="32">
        <f>H38+H44+H47+H50</f>
        <v>470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81</v>
      </c>
      <c r="C38" s="31"/>
      <c r="D38" s="31"/>
      <c r="E38" s="31"/>
      <c r="F38" s="32">
        <f>F40+F41+F43</f>
        <v>725</v>
      </c>
      <c r="G38" s="32">
        <f>G40+G41+G43</f>
        <v>420</v>
      </c>
      <c r="H38" s="32">
        <f>H40+H41+H43</f>
        <v>365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119</v>
      </c>
      <c r="B39" s="31" t="s">
        <v>89</v>
      </c>
      <c r="C39" s="31"/>
      <c r="D39" s="31"/>
      <c r="E39" s="31"/>
      <c r="F39" s="32">
        <f>F40+F41</f>
        <v>710</v>
      </c>
      <c r="G39" s="32">
        <f>G40+G41</f>
        <v>400</v>
      </c>
      <c r="H39" s="32">
        <f>H40+H41</f>
        <v>350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108</v>
      </c>
      <c r="B40" s="4" t="s">
        <v>89</v>
      </c>
      <c r="C40" s="31" t="s">
        <v>2</v>
      </c>
      <c r="D40" s="4" t="s">
        <v>18</v>
      </c>
      <c r="E40" s="4" t="s">
        <v>14</v>
      </c>
      <c r="F40" s="28">
        <v>709.7</v>
      </c>
      <c r="G40" s="28">
        <v>400</v>
      </c>
      <c r="H40" s="28">
        <v>350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>
      <c r="A41" s="22" t="s">
        <v>120</v>
      </c>
      <c r="B41" s="4" t="s">
        <v>89</v>
      </c>
      <c r="C41" s="31" t="s">
        <v>3</v>
      </c>
      <c r="D41" s="4" t="s">
        <v>18</v>
      </c>
      <c r="E41" s="4" t="s">
        <v>14</v>
      </c>
      <c r="F41" s="28">
        <v>0.3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121</v>
      </c>
      <c r="B42" s="31" t="s">
        <v>90</v>
      </c>
      <c r="C42" s="31"/>
      <c r="D42" s="31"/>
      <c r="E42" s="31"/>
      <c r="F42" s="32">
        <f>F43</f>
        <v>15</v>
      </c>
      <c r="G42" s="32">
        <f>G43</f>
        <v>20</v>
      </c>
      <c r="H42" s="32">
        <f>H43</f>
        <v>15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108</v>
      </c>
      <c r="B43" s="4" t="s">
        <v>90</v>
      </c>
      <c r="C43" s="31" t="s">
        <v>2</v>
      </c>
      <c r="D43" s="4" t="s">
        <v>18</v>
      </c>
      <c r="E43" s="4" t="s">
        <v>14</v>
      </c>
      <c r="F43" s="28">
        <v>15</v>
      </c>
      <c r="G43" s="28">
        <v>20</v>
      </c>
      <c r="H43" s="28">
        <v>15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91</v>
      </c>
      <c r="C44" s="31"/>
      <c r="D44" s="31"/>
      <c r="E44" s="31"/>
      <c r="F44" s="32">
        <f aca="true" t="shared" si="1" ref="F44:H45">F45</f>
        <v>148.2</v>
      </c>
      <c r="G44" s="32">
        <f t="shared" si="1"/>
        <v>30</v>
      </c>
      <c r="H44" s="32">
        <f t="shared" si="1"/>
        <v>20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122</v>
      </c>
      <c r="B45" s="31" t="s">
        <v>92</v>
      </c>
      <c r="C45" s="31"/>
      <c r="D45" s="31"/>
      <c r="E45" s="31"/>
      <c r="F45" s="32">
        <f t="shared" si="1"/>
        <v>148.2</v>
      </c>
      <c r="G45" s="32">
        <f t="shared" si="1"/>
        <v>30</v>
      </c>
      <c r="H45" s="32">
        <f t="shared" si="1"/>
        <v>20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108</v>
      </c>
      <c r="B46" s="4" t="s">
        <v>92</v>
      </c>
      <c r="C46" s="31" t="s">
        <v>2</v>
      </c>
      <c r="D46" s="4" t="s">
        <v>18</v>
      </c>
      <c r="E46" s="4" t="s">
        <v>14</v>
      </c>
      <c r="F46" s="28">
        <v>148.2</v>
      </c>
      <c r="G46" s="28">
        <v>30</v>
      </c>
      <c r="H46" s="28">
        <v>20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93</v>
      </c>
      <c r="C47" s="31"/>
      <c r="D47" s="31"/>
      <c r="E47" s="31"/>
      <c r="F47" s="32">
        <f aca="true" t="shared" si="2" ref="F47:H48">F48</f>
        <v>50</v>
      </c>
      <c r="G47" s="32">
        <f t="shared" si="2"/>
        <v>30</v>
      </c>
      <c r="H47" s="32">
        <f t="shared" si="2"/>
        <v>20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123</v>
      </c>
      <c r="B48" s="31" t="s">
        <v>94</v>
      </c>
      <c r="C48" s="31"/>
      <c r="D48" s="31"/>
      <c r="E48" s="31"/>
      <c r="F48" s="32">
        <f t="shared" si="2"/>
        <v>50</v>
      </c>
      <c r="G48" s="32">
        <f t="shared" si="2"/>
        <v>30</v>
      </c>
      <c r="H48" s="32">
        <f t="shared" si="2"/>
        <v>20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108</v>
      </c>
      <c r="B49" s="4" t="s">
        <v>94</v>
      </c>
      <c r="C49" s="31" t="s">
        <v>2</v>
      </c>
      <c r="D49" s="4" t="s">
        <v>18</v>
      </c>
      <c r="E49" s="4" t="s">
        <v>14</v>
      </c>
      <c r="F49" s="28">
        <v>50</v>
      </c>
      <c r="G49" s="28">
        <v>30</v>
      </c>
      <c r="H49" s="28">
        <v>20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95</v>
      </c>
      <c r="C50" s="31"/>
      <c r="D50" s="31"/>
      <c r="E50" s="31"/>
      <c r="F50" s="32">
        <f>F51+F53+F55+F57+F59+F61+F63+F65+F67</f>
        <v>1265</v>
      </c>
      <c r="G50" s="32">
        <f>G51+G53+G55+G57+G59+G61+G63+G65+G67</f>
        <v>90</v>
      </c>
      <c r="H50" s="32">
        <f>H51+H53+H55+H57+H59+H61+H63+H65+H67</f>
        <v>65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124</v>
      </c>
      <c r="B51" s="31" t="s">
        <v>98</v>
      </c>
      <c r="C51" s="31"/>
      <c r="D51" s="31"/>
      <c r="E51" s="31"/>
      <c r="F51" s="32">
        <f>F52</f>
        <v>45</v>
      </c>
      <c r="G51" s="32">
        <f>G52</f>
        <v>35</v>
      </c>
      <c r="H51" s="32">
        <f>H52</f>
        <v>25</v>
      </c>
      <c r="I51" s="9"/>
      <c r="J51" s="9"/>
      <c r="K51" s="9"/>
      <c r="L51" s="9"/>
      <c r="M51" s="9"/>
      <c r="N51" s="9"/>
      <c r="O51" s="9"/>
      <c r="P51" s="7"/>
    </row>
    <row r="52" spans="1:16" ht="36">
      <c r="A52" s="22" t="s">
        <v>99</v>
      </c>
      <c r="B52" s="4" t="s">
        <v>98</v>
      </c>
      <c r="C52" s="31" t="s">
        <v>2</v>
      </c>
      <c r="D52" s="4" t="s">
        <v>18</v>
      </c>
      <c r="E52" s="4" t="s">
        <v>14</v>
      </c>
      <c r="F52" s="28">
        <v>45</v>
      </c>
      <c r="G52" s="28">
        <v>35</v>
      </c>
      <c r="H52" s="28">
        <v>25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>
      <c r="A53" s="33" t="s">
        <v>125</v>
      </c>
      <c r="B53" s="31" t="s">
        <v>96</v>
      </c>
      <c r="C53" s="31"/>
      <c r="D53" s="31"/>
      <c r="E53" s="31"/>
      <c r="F53" s="32">
        <f>F54</f>
        <v>20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>
      <c r="A54" s="22" t="s">
        <v>108</v>
      </c>
      <c r="B54" s="4" t="s">
        <v>96</v>
      </c>
      <c r="C54" s="31" t="s">
        <v>2</v>
      </c>
      <c r="D54" s="4" t="s">
        <v>18</v>
      </c>
      <c r="E54" s="4" t="s">
        <v>14</v>
      </c>
      <c r="F54" s="28">
        <v>20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126</v>
      </c>
      <c r="B55" s="31" t="s">
        <v>97</v>
      </c>
      <c r="C55" s="31"/>
      <c r="D55" s="31"/>
      <c r="E55" s="31"/>
      <c r="F55" s="32">
        <f>F56</f>
        <v>15</v>
      </c>
      <c r="G55" s="32">
        <f>G56</f>
        <v>15</v>
      </c>
      <c r="H55" s="32">
        <f>H56</f>
        <v>10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97</v>
      </c>
      <c r="C56" s="31" t="s">
        <v>2</v>
      </c>
      <c r="D56" s="4" t="s">
        <v>18</v>
      </c>
      <c r="E56" s="4" t="s">
        <v>14</v>
      </c>
      <c r="F56" s="28">
        <v>15</v>
      </c>
      <c r="G56" s="28">
        <v>15</v>
      </c>
      <c r="H56" s="28">
        <v>10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127</v>
      </c>
      <c r="B57" s="31" t="s">
        <v>101</v>
      </c>
      <c r="C57" s="31"/>
      <c r="D57" s="31"/>
      <c r="E57" s="31"/>
      <c r="F57" s="32">
        <f>F58</f>
        <v>50</v>
      </c>
      <c r="G57" s="32">
        <f>G58</f>
        <v>15</v>
      </c>
      <c r="H57" s="32">
        <f>H58</f>
        <v>10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108</v>
      </c>
      <c r="B58" s="4" t="s">
        <v>101</v>
      </c>
      <c r="C58" s="31" t="s">
        <v>2</v>
      </c>
      <c r="D58" s="4" t="s">
        <v>18</v>
      </c>
      <c r="E58" s="4" t="s">
        <v>14</v>
      </c>
      <c r="F58" s="28">
        <v>50</v>
      </c>
      <c r="G58" s="28">
        <v>15</v>
      </c>
      <c r="H58" s="28">
        <v>10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128</v>
      </c>
      <c r="B59" s="31" t="s">
        <v>129</v>
      </c>
      <c r="C59" s="31"/>
      <c r="D59" s="31"/>
      <c r="E59" s="31"/>
      <c r="F59" s="32">
        <f>F60</f>
        <v>100</v>
      </c>
      <c r="G59" s="32">
        <f>G60</f>
        <v>10</v>
      </c>
      <c r="H59" s="32">
        <f>H60</f>
        <v>10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108</v>
      </c>
      <c r="B60" s="4" t="s">
        <v>129</v>
      </c>
      <c r="C60" s="31" t="s">
        <v>2</v>
      </c>
      <c r="D60" s="4" t="s">
        <v>18</v>
      </c>
      <c r="E60" s="4" t="s">
        <v>14</v>
      </c>
      <c r="F60" s="28">
        <v>100</v>
      </c>
      <c r="G60" s="28">
        <v>10</v>
      </c>
      <c r="H60" s="28">
        <v>10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179</v>
      </c>
      <c r="B61" s="31" t="s">
        <v>180</v>
      </c>
      <c r="C61" s="31"/>
      <c r="D61" s="31"/>
      <c r="E61" s="31"/>
      <c r="F61" s="32">
        <f>F62</f>
        <v>20</v>
      </c>
      <c r="G61" s="32">
        <f>G62</f>
        <v>15</v>
      </c>
      <c r="H61" s="32">
        <f>H62</f>
        <v>10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108</v>
      </c>
      <c r="B62" s="4" t="s">
        <v>180</v>
      </c>
      <c r="C62" s="31" t="s">
        <v>2</v>
      </c>
      <c r="D62" s="4" t="s">
        <v>18</v>
      </c>
      <c r="E62" s="4" t="s">
        <v>14</v>
      </c>
      <c r="F62" s="28">
        <v>20</v>
      </c>
      <c r="G62" s="28">
        <v>15</v>
      </c>
      <c r="H62" s="28">
        <v>10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181</v>
      </c>
      <c r="B63" s="31" t="s">
        <v>182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108</v>
      </c>
      <c r="B64" s="4" t="s">
        <v>182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2.75">
      <c r="A65" s="33" t="s">
        <v>195</v>
      </c>
      <c r="B65" s="31" t="s">
        <v>196</v>
      </c>
      <c r="C65" s="31"/>
      <c r="D65" s="31"/>
      <c r="E65" s="31"/>
      <c r="F65" s="32">
        <f>F66</f>
        <v>15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>
      <c r="A66" s="22" t="s">
        <v>108</v>
      </c>
      <c r="B66" s="4" t="s">
        <v>196</v>
      </c>
      <c r="C66" s="31" t="s">
        <v>2</v>
      </c>
      <c r="D66" s="4" t="s">
        <v>18</v>
      </c>
      <c r="E66" s="4" t="s">
        <v>14</v>
      </c>
      <c r="F66" s="28">
        <v>15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>
      <c r="A67" s="33" t="s">
        <v>169</v>
      </c>
      <c r="B67" s="31" t="s">
        <v>170</v>
      </c>
      <c r="C67" s="31"/>
      <c r="D67" s="4"/>
      <c r="E67" s="4"/>
      <c r="F67" s="32">
        <f>F68</f>
        <v>1000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>
      <c r="A68" s="22" t="s">
        <v>108</v>
      </c>
      <c r="B68" s="4" t="s">
        <v>170</v>
      </c>
      <c r="C68" s="31" t="s">
        <v>2</v>
      </c>
      <c r="D68" s="4" t="s">
        <v>18</v>
      </c>
      <c r="E68" s="4" t="s">
        <v>14</v>
      </c>
      <c r="F68" s="28">
        <v>1000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36" hidden="1">
      <c r="A69" s="33" t="s">
        <v>174</v>
      </c>
      <c r="B69" s="31" t="s">
        <v>86</v>
      </c>
      <c r="C69" s="31"/>
      <c r="D69" s="31"/>
      <c r="E69" s="31"/>
      <c r="F69" s="32">
        <f>F70+F73</f>
        <v>0</v>
      </c>
      <c r="G69" s="32">
        <f>G70+G73</f>
        <v>0</v>
      </c>
      <c r="H69" s="32">
        <f>H70+H73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 hidden="1">
      <c r="A70" s="41" t="s">
        <v>84</v>
      </c>
      <c r="B70" s="42" t="s">
        <v>87</v>
      </c>
      <c r="C70" s="42"/>
      <c r="D70" s="42"/>
      <c r="E70" s="42"/>
      <c r="F70" s="43">
        <f aca="true" t="shared" si="3" ref="F70:H71">F71</f>
        <v>0</v>
      </c>
      <c r="G70" s="43">
        <f t="shared" si="3"/>
        <v>0</v>
      </c>
      <c r="H70" s="43">
        <f t="shared" si="3"/>
        <v>0</v>
      </c>
      <c r="I70" s="9"/>
      <c r="J70" s="9"/>
      <c r="K70" s="9"/>
      <c r="L70" s="9"/>
      <c r="M70" s="9"/>
      <c r="N70" s="9"/>
      <c r="O70" s="9"/>
      <c r="P70" s="7"/>
    </row>
    <row r="71" spans="1:16" ht="24" hidden="1">
      <c r="A71" s="33" t="s">
        <v>166</v>
      </c>
      <c r="B71" s="31" t="s">
        <v>88</v>
      </c>
      <c r="C71" s="31"/>
      <c r="D71" s="31"/>
      <c r="E71" s="31"/>
      <c r="F71" s="32">
        <f t="shared" si="3"/>
        <v>0</v>
      </c>
      <c r="G71" s="32">
        <f t="shared" si="3"/>
        <v>0</v>
      </c>
      <c r="H71" s="32">
        <f t="shared" si="3"/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22" t="s">
        <v>108</v>
      </c>
      <c r="B72" s="4" t="s">
        <v>88</v>
      </c>
      <c r="C72" s="31" t="s">
        <v>2</v>
      </c>
      <c r="D72" s="4" t="s">
        <v>18</v>
      </c>
      <c r="E72" s="4" t="s">
        <v>14</v>
      </c>
      <c r="F72" s="28">
        <v>0</v>
      </c>
      <c r="G72" s="28">
        <v>0</v>
      </c>
      <c r="H72" s="28"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33" t="s">
        <v>85</v>
      </c>
      <c r="B73" s="31" t="s">
        <v>171</v>
      </c>
      <c r="C73" s="31"/>
      <c r="D73" s="31"/>
      <c r="E73" s="31"/>
      <c r="F73" s="32">
        <f aca="true" t="shared" si="4" ref="F73:H74">F74</f>
        <v>0</v>
      </c>
      <c r="G73" s="32">
        <f t="shared" si="4"/>
        <v>0</v>
      </c>
      <c r="H73" s="32">
        <f t="shared" si="4"/>
        <v>0</v>
      </c>
      <c r="I73" s="9"/>
      <c r="J73" s="9"/>
      <c r="K73" s="9"/>
      <c r="L73" s="9"/>
      <c r="M73" s="9"/>
      <c r="N73" s="9"/>
      <c r="O73" s="9"/>
      <c r="P73" s="7"/>
    </row>
    <row r="74" spans="1:16" ht="24" hidden="1">
      <c r="A74" s="33" t="s">
        <v>130</v>
      </c>
      <c r="B74" s="31" t="s">
        <v>172</v>
      </c>
      <c r="C74" s="31"/>
      <c r="D74" s="31"/>
      <c r="E74" s="31"/>
      <c r="F74" s="32">
        <f t="shared" si="4"/>
        <v>0</v>
      </c>
      <c r="G74" s="32">
        <f t="shared" si="4"/>
        <v>0</v>
      </c>
      <c r="H74" s="32">
        <f t="shared" si="4"/>
        <v>0</v>
      </c>
      <c r="I74" s="9"/>
      <c r="J74" s="9"/>
      <c r="K74" s="9"/>
      <c r="L74" s="9"/>
      <c r="M74" s="9"/>
      <c r="N74" s="9"/>
      <c r="O74" s="9"/>
      <c r="P74" s="7"/>
    </row>
    <row r="75" spans="1:16" ht="24" hidden="1">
      <c r="A75" s="22" t="s">
        <v>108</v>
      </c>
      <c r="B75" s="31" t="s">
        <v>172</v>
      </c>
      <c r="C75" s="31" t="s">
        <v>2</v>
      </c>
      <c r="D75" s="4" t="s">
        <v>18</v>
      </c>
      <c r="E75" s="4" t="s">
        <v>14</v>
      </c>
      <c r="F75" s="28">
        <v>0</v>
      </c>
      <c r="G75" s="28">
        <v>0</v>
      </c>
      <c r="H75" s="28">
        <v>0</v>
      </c>
      <c r="I75" s="9"/>
      <c r="J75" s="9"/>
      <c r="K75" s="9"/>
      <c r="L75" s="9"/>
      <c r="M75" s="9"/>
      <c r="N75" s="9"/>
      <c r="O75" s="9"/>
      <c r="P75" s="7"/>
    </row>
    <row r="76" spans="1:16" ht="36">
      <c r="A76" s="20" t="s">
        <v>193</v>
      </c>
      <c r="B76" s="19" t="s">
        <v>44</v>
      </c>
      <c r="C76" s="19"/>
      <c r="D76" s="19"/>
      <c r="E76" s="19"/>
      <c r="F76" s="27">
        <f>F77+F82</f>
        <v>170</v>
      </c>
      <c r="G76" s="27">
        <f>G77+G82</f>
        <v>11600</v>
      </c>
      <c r="H76" s="27">
        <f>H77+H82</f>
        <v>0</v>
      </c>
      <c r="I76" s="9"/>
      <c r="J76" s="9"/>
      <c r="K76" s="9"/>
      <c r="L76" s="9"/>
      <c r="M76" s="9"/>
      <c r="N76" s="9"/>
      <c r="O76" s="9"/>
      <c r="P76" s="7"/>
    </row>
    <row r="77" spans="1:16" ht="15" customHeight="1">
      <c r="A77" s="33" t="s">
        <v>47</v>
      </c>
      <c r="B77" s="31" t="s">
        <v>46</v>
      </c>
      <c r="C77" s="31"/>
      <c r="D77" s="31"/>
      <c r="E77" s="31"/>
      <c r="F77" s="32">
        <f>F79+F81</f>
        <v>170</v>
      </c>
      <c r="G77" s="32">
        <f>G79+G81</f>
        <v>0</v>
      </c>
      <c r="H77" s="32">
        <f>H79+H81</f>
        <v>0</v>
      </c>
      <c r="I77" s="9"/>
      <c r="J77" s="9"/>
      <c r="K77" s="9"/>
      <c r="L77" s="9"/>
      <c r="M77" s="9"/>
      <c r="N77" s="9"/>
      <c r="O77" s="9"/>
      <c r="P77" s="7"/>
    </row>
    <row r="78" spans="1:16" ht="15" customHeight="1">
      <c r="A78" s="33" t="s">
        <v>131</v>
      </c>
      <c r="B78" s="31" t="s">
        <v>66</v>
      </c>
      <c r="C78" s="31"/>
      <c r="D78" s="31"/>
      <c r="E78" s="31"/>
      <c r="F78" s="32">
        <f>F79</f>
        <v>150</v>
      </c>
      <c r="G78" s="32">
        <f>G79</f>
        <v>0</v>
      </c>
      <c r="H78" s="32">
        <f>H79</f>
        <v>0</v>
      </c>
      <c r="I78" s="9"/>
      <c r="J78" s="9"/>
      <c r="K78" s="9"/>
      <c r="L78" s="9"/>
      <c r="M78" s="9"/>
      <c r="N78" s="9"/>
      <c r="O78" s="9"/>
      <c r="P78" s="7"/>
    </row>
    <row r="79" spans="1:16" ht="24">
      <c r="A79" s="22" t="s">
        <v>132</v>
      </c>
      <c r="B79" s="4" t="s">
        <v>66</v>
      </c>
      <c r="C79" s="31" t="s">
        <v>5</v>
      </c>
      <c r="D79" s="4" t="s">
        <v>19</v>
      </c>
      <c r="E79" s="4" t="s">
        <v>17</v>
      </c>
      <c r="F79" s="28">
        <v>150</v>
      </c>
      <c r="G79" s="28">
        <v>0</v>
      </c>
      <c r="H79" s="28">
        <v>0</v>
      </c>
      <c r="I79" s="9"/>
      <c r="J79" s="9"/>
      <c r="K79" s="9"/>
      <c r="L79" s="9"/>
      <c r="M79" s="9"/>
      <c r="N79" s="9"/>
      <c r="O79" s="9"/>
      <c r="P79" s="7"/>
    </row>
    <row r="80" spans="1:16" ht="24">
      <c r="A80" s="33" t="s">
        <v>133</v>
      </c>
      <c r="B80" s="31" t="s">
        <v>67</v>
      </c>
      <c r="C80" s="31"/>
      <c r="D80" s="31"/>
      <c r="E80" s="31"/>
      <c r="F80" s="32">
        <f>F81</f>
        <v>20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>
      <c r="A81" s="22" t="s">
        <v>132</v>
      </c>
      <c r="B81" s="4" t="s">
        <v>67</v>
      </c>
      <c r="C81" s="31" t="s">
        <v>5</v>
      </c>
      <c r="D81" s="4" t="s">
        <v>19</v>
      </c>
      <c r="E81" s="4" t="s">
        <v>17</v>
      </c>
      <c r="F81" s="28">
        <v>20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>
      <c r="A82" s="33" t="s">
        <v>45</v>
      </c>
      <c r="B82" s="31" t="s">
        <v>48</v>
      </c>
      <c r="C82" s="31"/>
      <c r="D82" s="31"/>
      <c r="E82" s="31"/>
      <c r="F82" s="32">
        <f>F83+F85</f>
        <v>0</v>
      </c>
      <c r="G82" s="32">
        <f>G83+G85</f>
        <v>11600</v>
      </c>
      <c r="H82" s="32">
        <f>H83+H85</f>
        <v>0</v>
      </c>
      <c r="I82" s="9"/>
      <c r="J82" s="9"/>
      <c r="K82" s="9"/>
      <c r="L82" s="9"/>
      <c r="M82" s="9"/>
      <c r="N82" s="9"/>
      <c r="O82" s="9"/>
      <c r="P82" s="7"/>
    </row>
    <row r="83" spans="1:16" ht="24" customHeight="1" hidden="1">
      <c r="A83" s="33" t="s">
        <v>177</v>
      </c>
      <c r="B83" s="31" t="s">
        <v>178</v>
      </c>
      <c r="C83" s="31"/>
      <c r="D83" s="31"/>
      <c r="E83" s="31"/>
      <c r="F83" s="32">
        <f>F84</f>
        <v>0</v>
      </c>
      <c r="G83" s="32">
        <f>G84</f>
        <v>0</v>
      </c>
      <c r="H83" s="32">
        <f>H84</f>
        <v>0</v>
      </c>
      <c r="I83" s="9"/>
      <c r="J83" s="9"/>
      <c r="K83" s="9"/>
      <c r="L83" s="9"/>
      <c r="M83" s="9"/>
      <c r="N83" s="9"/>
      <c r="O83" s="9"/>
      <c r="P83" s="7"/>
    </row>
    <row r="84" spans="1:16" ht="24" hidden="1">
      <c r="A84" s="22" t="s">
        <v>132</v>
      </c>
      <c r="B84" s="4" t="s">
        <v>178</v>
      </c>
      <c r="C84" s="31" t="s">
        <v>5</v>
      </c>
      <c r="D84" s="4" t="s">
        <v>19</v>
      </c>
      <c r="E84" s="4" t="s">
        <v>17</v>
      </c>
      <c r="F84" s="28">
        <v>0</v>
      </c>
      <c r="G84" s="28">
        <v>0</v>
      </c>
      <c r="H84" s="28">
        <v>0</v>
      </c>
      <c r="I84" s="9"/>
      <c r="J84" s="9"/>
      <c r="K84" s="9"/>
      <c r="L84" s="9"/>
      <c r="M84" s="9"/>
      <c r="N84" s="9"/>
      <c r="O84" s="9"/>
      <c r="P84" s="7"/>
    </row>
    <row r="85" spans="1:16" ht="24">
      <c r="A85" s="33" t="s">
        <v>134</v>
      </c>
      <c r="B85" s="31" t="s">
        <v>106</v>
      </c>
      <c r="C85" s="31"/>
      <c r="D85" s="31"/>
      <c r="E85" s="31"/>
      <c r="F85" s="32">
        <f>F86</f>
        <v>0</v>
      </c>
      <c r="G85" s="32">
        <f>G86</f>
        <v>11600</v>
      </c>
      <c r="H85" s="32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>
      <c r="A86" s="22" t="s">
        <v>132</v>
      </c>
      <c r="B86" s="4" t="s">
        <v>106</v>
      </c>
      <c r="C86" s="31" t="s">
        <v>5</v>
      </c>
      <c r="D86" s="4" t="s">
        <v>19</v>
      </c>
      <c r="E86" s="4" t="s">
        <v>17</v>
      </c>
      <c r="F86" s="28">
        <v>0</v>
      </c>
      <c r="G86" s="28">
        <v>11600</v>
      </c>
      <c r="H86" s="28">
        <v>0</v>
      </c>
      <c r="I86" s="9"/>
      <c r="J86" s="9"/>
      <c r="K86" s="9"/>
      <c r="L86" s="9"/>
      <c r="M86" s="9"/>
      <c r="N86" s="9"/>
      <c r="O86" s="9"/>
      <c r="P86" s="7"/>
    </row>
    <row r="87" spans="1:16" ht="36">
      <c r="A87" s="20" t="s">
        <v>194</v>
      </c>
      <c r="B87" s="19" t="s">
        <v>68</v>
      </c>
      <c r="C87" s="4"/>
      <c r="D87" s="4"/>
      <c r="E87" s="4"/>
      <c r="F87" s="27">
        <f>F88</f>
        <v>60</v>
      </c>
      <c r="G87" s="27">
        <f>G88</f>
        <v>0</v>
      </c>
      <c r="H87" s="27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 customHeight="1">
      <c r="A88" s="33" t="s">
        <v>78</v>
      </c>
      <c r="B88" s="31" t="s">
        <v>69</v>
      </c>
      <c r="C88" s="31"/>
      <c r="D88" s="31"/>
      <c r="E88" s="31"/>
      <c r="F88" s="32">
        <f>F89+F91+F93</f>
        <v>60</v>
      </c>
      <c r="G88" s="32">
        <f>G89+G91+G93</f>
        <v>0</v>
      </c>
      <c r="H88" s="32">
        <f>H89+H91+H93</f>
        <v>0</v>
      </c>
      <c r="I88" s="9"/>
      <c r="J88" s="9"/>
      <c r="K88" s="9"/>
      <c r="L88" s="9"/>
      <c r="M88" s="9"/>
      <c r="N88" s="9"/>
      <c r="O88" s="9"/>
      <c r="P88" s="7"/>
    </row>
    <row r="89" spans="1:16" ht="15" customHeight="1">
      <c r="A89" s="40" t="s">
        <v>135</v>
      </c>
      <c r="B89" s="31" t="s">
        <v>70</v>
      </c>
      <c r="C89" s="31"/>
      <c r="D89" s="31"/>
      <c r="E89" s="31"/>
      <c r="F89" s="32">
        <f>F90</f>
        <v>20</v>
      </c>
      <c r="G89" s="32">
        <f>G90</f>
        <v>0</v>
      </c>
      <c r="H89" s="32">
        <f>H90</f>
        <v>0</v>
      </c>
      <c r="I89" s="9"/>
      <c r="J89" s="9"/>
      <c r="K89" s="9"/>
      <c r="L89" s="9"/>
      <c r="M89" s="9"/>
      <c r="N89" s="9"/>
      <c r="O89" s="9"/>
      <c r="P89" s="7"/>
    </row>
    <row r="90" spans="1:16" ht="24">
      <c r="A90" s="22" t="s">
        <v>132</v>
      </c>
      <c r="B90" s="4" t="s">
        <v>70</v>
      </c>
      <c r="C90" s="31" t="s">
        <v>5</v>
      </c>
      <c r="D90" s="4" t="s">
        <v>22</v>
      </c>
      <c r="E90" s="4" t="s">
        <v>17</v>
      </c>
      <c r="F90" s="28">
        <v>20</v>
      </c>
      <c r="G90" s="28">
        <v>0</v>
      </c>
      <c r="H90" s="28">
        <v>0</v>
      </c>
      <c r="I90" s="9"/>
      <c r="J90" s="9"/>
      <c r="K90" s="9"/>
      <c r="L90" s="9"/>
      <c r="M90" s="9"/>
      <c r="N90" s="9"/>
      <c r="O90" s="9"/>
      <c r="P90" s="7"/>
    </row>
    <row r="91" spans="1:16" ht="15" customHeight="1">
      <c r="A91" s="33" t="s">
        <v>136</v>
      </c>
      <c r="B91" s="31" t="s">
        <v>71</v>
      </c>
      <c r="C91" s="31"/>
      <c r="D91" s="31"/>
      <c r="E91" s="31"/>
      <c r="F91" s="32">
        <f>F92</f>
        <v>20</v>
      </c>
      <c r="G91" s="32">
        <f>G92</f>
        <v>0</v>
      </c>
      <c r="H91" s="32">
        <f>H92</f>
        <v>0</v>
      </c>
      <c r="I91" s="9"/>
      <c r="J91" s="9"/>
      <c r="K91" s="9"/>
      <c r="L91" s="9"/>
      <c r="M91" s="9"/>
      <c r="N91" s="9"/>
      <c r="O91" s="9"/>
      <c r="P91" s="7"/>
    </row>
    <row r="92" spans="1:16" ht="24">
      <c r="A92" s="22" t="s">
        <v>132</v>
      </c>
      <c r="B92" s="4" t="s">
        <v>71</v>
      </c>
      <c r="C92" s="31" t="s">
        <v>5</v>
      </c>
      <c r="D92" s="4" t="s">
        <v>22</v>
      </c>
      <c r="E92" s="4" t="s">
        <v>17</v>
      </c>
      <c r="F92" s="28">
        <v>20</v>
      </c>
      <c r="G92" s="28">
        <v>0</v>
      </c>
      <c r="H92" s="28">
        <v>0</v>
      </c>
      <c r="I92" s="9"/>
      <c r="J92" s="9"/>
      <c r="K92" s="9"/>
      <c r="L92" s="9"/>
      <c r="M92" s="9"/>
      <c r="N92" s="9"/>
      <c r="O92" s="9"/>
      <c r="P92" s="7"/>
    </row>
    <row r="93" spans="1:16" ht="15" customHeight="1">
      <c r="A93" s="33" t="s">
        <v>137</v>
      </c>
      <c r="B93" s="31" t="s">
        <v>72</v>
      </c>
      <c r="C93" s="31"/>
      <c r="D93" s="31"/>
      <c r="E93" s="31"/>
      <c r="F93" s="32">
        <f>F94</f>
        <v>20</v>
      </c>
      <c r="G93" s="32">
        <f>G94</f>
        <v>0</v>
      </c>
      <c r="H93" s="32">
        <f>H94</f>
        <v>0</v>
      </c>
      <c r="I93" s="9"/>
      <c r="J93" s="9"/>
      <c r="K93" s="9"/>
      <c r="L93" s="9"/>
      <c r="M93" s="9"/>
      <c r="N93" s="9"/>
      <c r="O93" s="9"/>
      <c r="P93" s="7"/>
    </row>
    <row r="94" spans="1:16" ht="23.25" customHeight="1">
      <c r="A94" s="22" t="s">
        <v>132</v>
      </c>
      <c r="B94" s="4" t="s">
        <v>72</v>
      </c>
      <c r="C94" s="31" t="s">
        <v>5</v>
      </c>
      <c r="D94" s="4" t="s">
        <v>22</v>
      </c>
      <c r="E94" s="4" t="s">
        <v>17</v>
      </c>
      <c r="F94" s="28">
        <v>20</v>
      </c>
      <c r="G94" s="28">
        <v>0</v>
      </c>
      <c r="H94" s="28">
        <v>0</v>
      </c>
      <c r="I94" s="9"/>
      <c r="J94" s="9"/>
      <c r="K94" s="9"/>
      <c r="L94" s="9"/>
      <c r="M94" s="9"/>
      <c r="N94" s="9"/>
      <c r="O94" s="9"/>
      <c r="P94" s="7"/>
    </row>
    <row r="95" spans="1:16" ht="12.75">
      <c r="A95" s="20" t="s">
        <v>138</v>
      </c>
      <c r="B95" s="21" t="s">
        <v>139</v>
      </c>
      <c r="C95" s="18"/>
      <c r="D95" s="18"/>
      <c r="E95" s="18"/>
      <c r="F95" s="29">
        <f>F96</f>
        <v>21095.6</v>
      </c>
      <c r="G95" s="29">
        <f>G96</f>
        <v>14559.8</v>
      </c>
      <c r="H95" s="29">
        <f>H96</f>
        <v>14320.599999999999</v>
      </c>
      <c r="I95" s="9"/>
      <c r="J95" s="9"/>
      <c r="K95" s="9"/>
      <c r="L95" s="9"/>
      <c r="M95" s="9"/>
      <c r="N95" s="9"/>
      <c r="O95" s="9"/>
      <c r="P95" s="7"/>
    </row>
    <row r="96" spans="1:16" ht="12.75">
      <c r="A96" s="20" t="s">
        <v>140</v>
      </c>
      <c r="B96" s="21" t="s">
        <v>50</v>
      </c>
      <c r="C96" s="18"/>
      <c r="D96" s="18"/>
      <c r="E96" s="18"/>
      <c r="F96" s="29">
        <f>F97+F99+F102+F106+F110+F116+F118+F120+F122+F124+F127+F129+F133+F136+F139+F141+F144+F146+F148+F150+F152+F154+F156+F158+F160</f>
        <v>21095.6</v>
      </c>
      <c r="G96" s="29">
        <f>G97+G99+G102+G106+G110+G116+G118+G120+G122+G124+G127+G133+G136+G139+G144+G146+G152+G154+G156+G158+G160</f>
        <v>14559.8</v>
      </c>
      <c r="H96" s="29">
        <f>H97+H99+H102+H106+H110+H116+H118+H120+H122+H124+H127+H133+H136+H139+H144+H146+H152+H154+H156+H158+H160</f>
        <v>14320.599999999999</v>
      </c>
      <c r="I96" s="9"/>
      <c r="J96" s="9"/>
      <c r="K96" s="9"/>
      <c r="L96" s="9"/>
      <c r="M96" s="9"/>
      <c r="N96" s="9"/>
      <c r="O96" s="9"/>
      <c r="P96" s="7"/>
    </row>
    <row r="97" spans="1:16" ht="24">
      <c r="A97" s="44" t="s">
        <v>141</v>
      </c>
      <c r="B97" s="31" t="s">
        <v>51</v>
      </c>
      <c r="C97" s="31"/>
      <c r="D97" s="31"/>
      <c r="E97" s="31"/>
      <c r="F97" s="32">
        <f>F98</f>
        <v>1244</v>
      </c>
      <c r="G97" s="32">
        <f>G98</f>
        <v>1244</v>
      </c>
      <c r="H97" s="32">
        <f>H98</f>
        <v>1244</v>
      </c>
      <c r="I97" s="9"/>
      <c r="J97" s="9"/>
      <c r="K97" s="9"/>
      <c r="L97" s="9"/>
      <c r="M97" s="9"/>
      <c r="N97" s="9"/>
      <c r="O97" s="9"/>
      <c r="P97" s="7"/>
    </row>
    <row r="98" spans="1:16" ht="36" customHeight="1">
      <c r="A98" s="36" t="s">
        <v>142</v>
      </c>
      <c r="B98" s="4" t="s">
        <v>51</v>
      </c>
      <c r="C98" s="31" t="s">
        <v>1</v>
      </c>
      <c r="D98" s="4" t="s">
        <v>17</v>
      </c>
      <c r="E98" s="4" t="s">
        <v>12</v>
      </c>
      <c r="F98" s="28">
        <v>1244</v>
      </c>
      <c r="G98" s="28">
        <v>1244</v>
      </c>
      <c r="H98" s="28">
        <v>1244</v>
      </c>
      <c r="I98" s="9"/>
      <c r="J98" s="9"/>
      <c r="K98" s="9"/>
      <c r="L98" s="9"/>
      <c r="M98" s="9"/>
      <c r="N98" s="9"/>
      <c r="O98" s="9"/>
      <c r="P98" s="7"/>
    </row>
    <row r="99" spans="1:16" ht="15" customHeight="1">
      <c r="A99" s="44" t="s">
        <v>143</v>
      </c>
      <c r="B99" s="31" t="s">
        <v>52</v>
      </c>
      <c r="C99" s="31"/>
      <c r="D99" s="31"/>
      <c r="E99" s="31"/>
      <c r="F99" s="32">
        <f>F100+F101</f>
        <v>151.2</v>
      </c>
      <c r="G99" s="32">
        <f>G100+G101</f>
        <v>111.2</v>
      </c>
      <c r="H99" s="32">
        <f>H100+H101</f>
        <v>81.2</v>
      </c>
      <c r="I99" s="9"/>
      <c r="J99" s="9"/>
      <c r="K99" s="9"/>
      <c r="L99" s="9"/>
      <c r="M99" s="9"/>
      <c r="N99" s="9"/>
      <c r="O99" s="9"/>
      <c r="P99" s="7"/>
    </row>
    <row r="100" spans="1:16" ht="24">
      <c r="A100" s="36" t="s">
        <v>108</v>
      </c>
      <c r="B100" s="4" t="s">
        <v>52</v>
      </c>
      <c r="C100" s="31" t="s">
        <v>2</v>
      </c>
      <c r="D100" s="4" t="s">
        <v>17</v>
      </c>
      <c r="E100" s="4" t="s">
        <v>12</v>
      </c>
      <c r="F100" s="28">
        <v>123</v>
      </c>
      <c r="G100" s="28">
        <v>83</v>
      </c>
      <c r="H100" s="28">
        <v>53</v>
      </c>
      <c r="I100" s="9"/>
      <c r="J100" s="9"/>
      <c r="K100" s="9"/>
      <c r="L100" s="9"/>
      <c r="M100" s="9"/>
      <c r="N100" s="9"/>
      <c r="O100" s="9"/>
      <c r="P100" s="7"/>
    </row>
    <row r="101" spans="1:16" ht="15" customHeight="1">
      <c r="A101" s="22" t="s">
        <v>144</v>
      </c>
      <c r="B101" s="4" t="s">
        <v>52</v>
      </c>
      <c r="C101" s="31" t="s">
        <v>4</v>
      </c>
      <c r="D101" s="4" t="s">
        <v>17</v>
      </c>
      <c r="E101" s="4" t="s">
        <v>13</v>
      </c>
      <c r="F101" s="28">
        <v>28.2</v>
      </c>
      <c r="G101" s="28">
        <v>28.2</v>
      </c>
      <c r="H101" s="28">
        <v>28.2</v>
      </c>
      <c r="I101" s="9"/>
      <c r="J101" s="9"/>
      <c r="K101" s="9"/>
      <c r="L101" s="9"/>
      <c r="M101" s="9"/>
      <c r="N101" s="9"/>
      <c r="O101" s="9"/>
      <c r="P101" s="7"/>
    </row>
    <row r="102" spans="1:16" ht="24" customHeight="1">
      <c r="A102" s="33" t="s">
        <v>145</v>
      </c>
      <c r="B102" s="31" t="s">
        <v>53</v>
      </c>
      <c r="C102" s="31"/>
      <c r="D102" s="31"/>
      <c r="E102" s="31"/>
      <c r="F102" s="32">
        <f>F103+F104+F105</f>
        <v>1782.8</v>
      </c>
      <c r="G102" s="32">
        <f>G103+G104+G105</f>
        <v>1425</v>
      </c>
      <c r="H102" s="32">
        <f>H103+H104+H105</f>
        <v>1400</v>
      </c>
      <c r="I102" s="9"/>
      <c r="J102" s="9"/>
      <c r="K102" s="9"/>
      <c r="L102" s="9"/>
      <c r="M102" s="9"/>
      <c r="N102" s="9"/>
      <c r="O102" s="9"/>
      <c r="P102" s="7"/>
    </row>
    <row r="103" spans="1:16" ht="36" customHeight="1">
      <c r="A103" s="22" t="s">
        <v>142</v>
      </c>
      <c r="B103" s="4" t="s">
        <v>53</v>
      </c>
      <c r="C103" s="31" t="s">
        <v>1</v>
      </c>
      <c r="D103" s="4" t="s">
        <v>17</v>
      </c>
      <c r="E103" s="4" t="s">
        <v>13</v>
      </c>
      <c r="F103" s="28">
        <v>1149</v>
      </c>
      <c r="G103" s="28">
        <v>1149</v>
      </c>
      <c r="H103" s="28">
        <v>1149</v>
      </c>
      <c r="I103" s="9"/>
      <c r="J103" s="9"/>
      <c r="K103" s="9"/>
      <c r="L103" s="9"/>
      <c r="M103" s="9"/>
      <c r="N103" s="9"/>
      <c r="O103" s="9"/>
      <c r="P103" s="7"/>
    </row>
    <row r="104" spans="1:16" ht="24">
      <c r="A104" s="22" t="s">
        <v>108</v>
      </c>
      <c r="B104" s="4" t="s">
        <v>53</v>
      </c>
      <c r="C104" s="31" t="s">
        <v>2</v>
      </c>
      <c r="D104" s="4" t="s">
        <v>17</v>
      </c>
      <c r="E104" s="4" t="s">
        <v>13</v>
      </c>
      <c r="F104" s="28">
        <v>611.8</v>
      </c>
      <c r="G104" s="28">
        <v>254</v>
      </c>
      <c r="H104" s="28">
        <v>229</v>
      </c>
      <c r="I104" s="9"/>
      <c r="J104" s="9"/>
      <c r="K104" s="9"/>
      <c r="L104" s="9"/>
      <c r="M104" s="9"/>
      <c r="N104" s="9"/>
      <c r="O104" s="9"/>
      <c r="P104" s="7"/>
    </row>
    <row r="105" spans="1:16" ht="15" customHeight="1">
      <c r="A105" s="22" t="s">
        <v>120</v>
      </c>
      <c r="B105" s="4" t="s">
        <v>53</v>
      </c>
      <c r="C105" s="31" t="s">
        <v>3</v>
      </c>
      <c r="D105" s="4" t="s">
        <v>17</v>
      </c>
      <c r="E105" s="4" t="s">
        <v>13</v>
      </c>
      <c r="F105" s="28">
        <v>22</v>
      </c>
      <c r="G105" s="28">
        <v>22</v>
      </c>
      <c r="H105" s="28">
        <v>22</v>
      </c>
      <c r="I105" s="9"/>
      <c r="J105" s="9"/>
      <c r="K105" s="9"/>
      <c r="L105" s="9"/>
      <c r="M105" s="9"/>
      <c r="N105" s="9"/>
      <c r="O105" s="9"/>
      <c r="P105" s="7"/>
    </row>
    <row r="106" spans="1:16" ht="24" customHeight="1">
      <c r="A106" s="33" t="s">
        <v>175</v>
      </c>
      <c r="B106" s="31" t="s">
        <v>176</v>
      </c>
      <c r="C106" s="31"/>
      <c r="D106" s="4"/>
      <c r="E106" s="4"/>
      <c r="F106" s="32">
        <f>F107+F108+F109</f>
        <v>2397</v>
      </c>
      <c r="G106" s="32">
        <f>G107+G108+G109</f>
        <v>2247</v>
      </c>
      <c r="H106" s="32">
        <f>H107+H108+H109</f>
        <v>2217</v>
      </c>
      <c r="I106" s="9"/>
      <c r="J106" s="9"/>
      <c r="K106" s="9"/>
      <c r="L106" s="9"/>
      <c r="M106" s="9"/>
      <c r="N106" s="9"/>
      <c r="O106" s="9"/>
      <c r="P106" s="7"/>
    </row>
    <row r="107" spans="1:16" ht="36" customHeight="1">
      <c r="A107" s="22" t="s">
        <v>142</v>
      </c>
      <c r="B107" s="4" t="s">
        <v>176</v>
      </c>
      <c r="C107" s="31" t="s">
        <v>1</v>
      </c>
      <c r="D107" s="4" t="s">
        <v>17</v>
      </c>
      <c r="E107" s="4" t="s">
        <v>13</v>
      </c>
      <c r="F107" s="28">
        <v>534</v>
      </c>
      <c r="G107" s="28">
        <v>534</v>
      </c>
      <c r="H107" s="28">
        <v>534</v>
      </c>
      <c r="I107" s="9"/>
      <c r="J107" s="9"/>
      <c r="K107" s="9"/>
      <c r="L107" s="9"/>
      <c r="M107" s="9"/>
      <c r="N107" s="9"/>
      <c r="O107" s="9"/>
      <c r="P107" s="7"/>
    </row>
    <row r="108" spans="1:16" ht="36" customHeight="1">
      <c r="A108" s="22" t="s">
        <v>142</v>
      </c>
      <c r="B108" s="4" t="s">
        <v>176</v>
      </c>
      <c r="C108" s="31" t="s">
        <v>1</v>
      </c>
      <c r="D108" s="4" t="s">
        <v>19</v>
      </c>
      <c r="E108" s="4" t="s">
        <v>12</v>
      </c>
      <c r="F108" s="28">
        <v>1517</v>
      </c>
      <c r="G108" s="28">
        <v>1517</v>
      </c>
      <c r="H108" s="28">
        <v>1517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22" t="s">
        <v>108</v>
      </c>
      <c r="B109" s="4" t="s">
        <v>176</v>
      </c>
      <c r="C109" s="31" t="s">
        <v>2</v>
      </c>
      <c r="D109" s="4" t="s">
        <v>17</v>
      </c>
      <c r="E109" s="4" t="s">
        <v>13</v>
      </c>
      <c r="F109" s="28">
        <v>346</v>
      </c>
      <c r="G109" s="28">
        <v>196</v>
      </c>
      <c r="H109" s="28">
        <v>166</v>
      </c>
      <c r="I109" s="9"/>
      <c r="J109" s="9"/>
      <c r="K109" s="9"/>
      <c r="L109" s="9"/>
      <c r="M109" s="9"/>
      <c r="N109" s="9"/>
      <c r="O109" s="9"/>
      <c r="P109" s="7"/>
    </row>
    <row r="110" spans="1:16" ht="15" customHeight="1">
      <c r="A110" s="41" t="s">
        <v>146</v>
      </c>
      <c r="B110" s="45" t="s">
        <v>61</v>
      </c>
      <c r="C110" s="42"/>
      <c r="D110" s="42"/>
      <c r="E110" s="42"/>
      <c r="F110" s="43">
        <f>F111+F112</f>
        <v>82</v>
      </c>
      <c r="G110" s="43">
        <f>G111+G112</f>
        <v>82</v>
      </c>
      <c r="H110" s="43">
        <f>H111+H112</f>
        <v>82</v>
      </c>
      <c r="I110" s="9"/>
      <c r="J110" s="9"/>
      <c r="K110" s="9"/>
      <c r="L110" s="9"/>
      <c r="M110" s="9"/>
      <c r="N110" s="9"/>
      <c r="O110" s="9"/>
      <c r="P110" s="7"/>
    </row>
    <row r="111" spans="1:16" ht="24" customHeight="1">
      <c r="A111" s="22" t="s">
        <v>108</v>
      </c>
      <c r="B111" s="3" t="s">
        <v>61</v>
      </c>
      <c r="C111" s="31" t="s">
        <v>2</v>
      </c>
      <c r="D111" s="4" t="s">
        <v>18</v>
      </c>
      <c r="E111" s="4" t="s">
        <v>17</v>
      </c>
      <c r="F111" s="28">
        <v>82</v>
      </c>
      <c r="G111" s="28">
        <v>82</v>
      </c>
      <c r="H111" s="28">
        <v>82</v>
      </c>
      <c r="I111" s="9"/>
      <c r="J111" s="9"/>
      <c r="K111" s="9"/>
      <c r="L111" s="9"/>
      <c r="M111" s="9"/>
      <c r="N111" s="9"/>
      <c r="O111" s="9"/>
      <c r="P111" s="7"/>
    </row>
    <row r="112" spans="1:16" ht="24" hidden="1">
      <c r="A112" s="22" t="s">
        <v>132</v>
      </c>
      <c r="B112" s="3" t="s">
        <v>61</v>
      </c>
      <c r="C112" s="31" t="s">
        <v>5</v>
      </c>
      <c r="D112" s="4" t="s">
        <v>18</v>
      </c>
      <c r="E112" s="4" t="s">
        <v>17</v>
      </c>
      <c r="F112" s="28">
        <v>0</v>
      </c>
      <c r="G112" s="28">
        <v>0</v>
      </c>
      <c r="H112" s="28"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15" customHeight="1" hidden="1">
      <c r="A113" s="33" t="s">
        <v>147</v>
      </c>
      <c r="B113" s="31" t="s">
        <v>100</v>
      </c>
      <c r="C113" s="31"/>
      <c r="D113" s="31"/>
      <c r="E113" s="31"/>
      <c r="F113" s="32">
        <f>F114+F115</f>
        <v>0</v>
      </c>
      <c r="G113" s="32">
        <f>G114+G115</f>
        <v>0</v>
      </c>
      <c r="H113" s="32">
        <f>H114+H115</f>
        <v>0</v>
      </c>
      <c r="I113" s="9"/>
      <c r="J113" s="9"/>
      <c r="K113" s="9"/>
      <c r="L113" s="9"/>
      <c r="M113" s="9"/>
      <c r="N113" s="9"/>
      <c r="O113" s="9"/>
      <c r="P113" s="7"/>
    </row>
    <row r="114" spans="1:16" ht="24" hidden="1">
      <c r="A114" s="22" t="s">
        <v>108</v>
      </c>
      <c r="B114" s="4" t="s">
        <v>100</v>
      </c>
      <c r="C114" s="31" t="s">
        <v>2</v>
      </c>
      <c r="D114" s="4" t="s">
        <v>17</v>
      </c>
      <c r="E114" s="4" t="s">
        <v>13</v>
      </c>
      <c r="F114" s="28">
        <v>0</v>
      </c>
      <c r="G114" s="28">
        <v>0</v>
      </c>
      <c r="H114" s="28">
        <v>0</v>
      </c>
      <c r="I114" s="9"/>
      <c r="J114" s="9"/>
      <c r="K114" s="9"/>
      <c r="L114" s="9"/>
      <c r="M114" s="9"/>
      <c r="N114" s="9"/>
      <c r="O114" s="9"/>
      <c r="P114" s="7"/>
    </row>
    <row r="115" spans="1:16" ht="12.75" hidden="1">
      <c r="A115" s="22" t="s">
        <v>148</v>
      </c>
      <c r="B115" s="4" t="s">
        <v>100</v>
      </c>
      <c r="C115" s="31" t="s">
        <v>6</v>
      </c>
      <c r="D115" s="4" t="s">
        <v>17</v>
      </c>
      <c r="E115" s="4" t="s">
        <v>13</v>
      </c>
      <c r="F115" s="28">
        <v>0</v>
      </c>
      <c r="G115" s="28">
        <v>0</v>
      </c>
      <c r="H115" s="28">
        <v>0</v>
      </c>
      <c r="I115" s="9"/>
      <c r="J115" s="9"/>
      <c r="K115" s="9"/>
      <c r="L115" s="9"/>
      <c r="M115" s="9"/>
      <c r="N115" s="9"/>
      <c r="O115" s="9"/>
      <c r="P115" s="7"/>
    </row>
    <row r="116" spans="1:16" ht="24">
      <c r="A116" s="33" t="s">
        <v>149</v>
      </c>
      <c r="B116" s="39" t="s">
        <v>54</v>
      </c>
      <c r="C116" s="31"/>
      <c r="D116" s="31"/>
      <c r="E116" s="31"/>
      <c r="F116" s="32">
        <f>F117</f>
        <v>114</v>
      </c>
      <c r="G116" s="32">
        <f>G117</f>
        <v>114</v>
      </c>
      <c r="H116" s="32">
        <f>H117</f>
        <v>114</v>
      </c>
      <c r="I116" s="9"/>
      <c r="J116" s="9"/>
      <c r="K116" s="9"/>
      <c r="L116" s="9"/>
      <c r="M116" s="9"/>
      <c r="N116" s="9"/>
      <c r="O116" s="9"/>
      <c r="P116" s="7"/>
    </row>
    <row r="117" spans="1:16" ht="12.75">
      <c r="A117" s="22" t="s">
        <v>148</v>
      </c>
      <c r="B117" s="3" t="s">
        <v>54</v>
      </c>
      <c r="C117" s="31" t="s">
        <v>6</v>
      </c>
      <c r="D117" s="4" t="s">
        <v>16</v>
      </c>
      <c r="E117" s="4" t="s">
        <v>17</v>
      </c>
      <c r="F117" s="28">
        <v>114</v>
      </c>
      <c r="G117" s="28">
        <v>114</v>
      </c>
      <c r="H117" s="28">
        <v>114</v>
      </c>
      <c r="I117" s="9"/>
      <c r="J117" s="9"/>
      <c r="K117" s="9"/>
      <c r="L117" s="9"/>
      <c r="M117" s="9"/>
      <c r="N117" s="9"/>
      <c r="O117" s="9"/>
      <c r="P117" s="7"/>
    </row>
    <row r="118" spans="1:16" ht="24">
      <c r="A118" s="33" t="s">
        <v>150</v>
      </c>
      <c r="B118" s="46" t="s">
        <v>74</v>
      </c>
      <c r="C118" s="46"/>
      <c r="D118" s="46"/>
      <c r="E118" s="46"/>
      <c r="F118" s="47">
        <f>F119</f>
        <v>3.9</v>
      </c>
      <c r="G118" s="47">
        <f>G119</f>
        <v>3.9</v>
      </c>
      <c r="H118" s="47">
        <f>H119</f>
        <v>3.9</v>
      </c>
      <c r="I118" s="9"/>
      <c r="J118" s="9"/>
      <c r="K118" s="9"/>
      <c r="L118" s="9"/>
      <c r="M118" s="9"/>
      <c r="N118" s="9"/>
      <c r="O118" s="9"/>
      <c r="P118" s="7"/>
    </row>
    <row r="119" spans="1:16" ht="15" customHeight="1">
      <c r="A119" s="37" t="s">
        <v>120</v>
      </c>
      <c r="B119" s="25" t="s">
        <v>74</v>
      </c>
      <c r="C119" s="46" t="s">
        <v>3</v>
      </c>
      <c r="D119" s="25" t="s">
        <v>17</v>
      </c>
      <c r="E119" s="25" t="s">
        <v>13</v>
      </c>
      <c r="F119" s="30">
        <v>3.9</v>
      </c>
      <c r="G119" s="30">
        <v>3.9</v>
      </c>
      <c r="H119" s="30">
        <v>3.9</v>
      </c>
      <c r="I119" s="9"/>
      <c r="J119" s="9"/>
      <c r="K119" s="9"/>
      <c r="L119" s="9"/>
      <c r="M119" s="9"/>
      <c r="N119" s="9"/>
      <c r="O119" s="9"/>
      <c r="P119" s="7"/>
    </row>
    <row r="120" spans="1:16" ht="36" customHeight="1">
      <c r="A120" s="38" t="s">
        <v>151</v>
      </c>
      <c r="B120" s="31" t="s">
        <v>55</v>
      </c>
      <c r="C120" s="31"/>
      <c r="D120" s="31"/>
      <c r="E120" s="31"/>
      <c r="F120" s="32">
        <f>F121</f>
        <v>3009</v>
      </c>
      <c r="G120" s="32">
        <f>G121</f>
        <v>0</v>
      </c>
      <c r="H120" s="32">
        <f>H121</f>
        <v>0</v>
      </c>
      <c r="I120" s="9"/>
      <c r="J120" s="9"/>
      <c r="K120" s="9"/>
      <c r="L120" s="9"/>
      <c r="M120" s="9"/>
      <c r="N120" s="9"/>
      <c r="O120" s="9"/>
      <c r="P120" s="7"/>
    </row>
    <row r="121" spans="1:16" ht="24">
      <c r="A121" s="35" t="s">
        <v>152</v>
      </c>
      <c r="B121" s="4" t="s">
        <v>55</v>
      </c>
      <c r="C121" s="31" t="s">
        <v>2</v>
      </c>
      <c r="D121" s="4" t="s">
        <v>12</v>
      </c>
      <c r="E121" s="4" t="s">
        <v>15</v>
      </c>
      <c r="F121" s="28">
        <v>3009</v>
      </c>
      <c r="G121" s="28">
        <v>0</v>
      </c>
      <c r="H121" s="28">
        <v>0</v>
      </c>
      <c r="I121" s="9"/>
      <c r="J121" s="9"/>
      <c r="K121" s="9"/>
      <c r="L121" s="9"/>
      <c r="M121" s="9"/>
      <c r="N121" s="9"/>
      <c r="O121" s="9"/>
      <c r="P121" s="7"/>
    </row>
    <row r="122" spans="1:16" ht="12.75">
      <c r="A122" s="33" t="s">
        <v>153</v>
      </c>
      <c r="B122" s="31" t="s">
        <v>56</v>
      </c>
      <c r="C122" s="31"/>
      <c r="D122" s="31"/>
      <c r="E122" s="31"/>
      <c r="F122" s="32">
        <f>F123</f>
        <v>123</v>
      </c>
      <c r="G122" s="32">
        <f>G123</f>
        <v>123</v>
      </c>
      <c r="H122" s="32">
        <f>H123</f>
        <v>123</v>
      </c>
      <c r="I122" s="9"/>
      <c r="J122" s="9"/>
      <c r="K122" s="9"/>
      <c r="L122" s="9"/>
      <c r="M122" s="9"/>
      <c r="N122" s="9"/>
      <c r="O122" s="9"/>
      <c r="P122" s="7"/>
    </row>
    <row r="123" spans="1:16" ht="15" customHeight="1">
      <c r="A123" s="22" t="s">
        <v>120</v>
      </c>
      <c r="B123" s="4" t="s">
        <v>56</v>
      </c>
      <c r="C123" s="31" t="s">
        <v>3</v>
      </c>
      <c r="D123" s="4" t="s">
        <v>18</v>
      </c>
      <c r="E123" s="4" t="s">
        <v>14</v>
      </c>
      <c r="F123" s="28">
        <v>123</v>
      </c>
      <c r="G123" s="28">
        <v>123</v>
      </c>
      <c r="H123" s="28">
        <v>123</v>
      </c>
      <c r="I123" s="9"/>
      <c r="J123" s="9"/>
      <c r="K123" s="9"/>
      <c r="L123" s="9"/>
      <c r="M123" s="9"/>
      <c r="N123" s="9"/>
      <c r="O123" s="9"/>
      <c r="P123" s="7"/>
    </row>
    <row r="124" spans="1:16" ht="15" customHeight="1">
      <c r="A124" s="33" t="s">
        <v>154</v>
      </c>
      <c r="B124" s="31" t="s">
        <v>75</v>
      </c>
      <c r="C124" s="31"/>
      <c r="D124" s="31"/>
      <c r="E124" s="31"/>
      <c r="F124" s="32">
        <f>F125+F126</f>
        <v>20</v>
      </c>
      <c r="G124" s="32">
        <f>G125+G126</f>
        <v>20</v>
      </c>
      <c r="H124" s="32">
        <f>H125+H126</f>
        <v>20</v>
      </c>
      <c r="I124" s="9"/>
      <c r="J124" s="9"/>
      <c r="K124" s="9"/>
      <c r="L124" s="9"/>
      <c r="M124" s="9"/>
      <c r="N124" s="9"/>
      <c r="O124" s="9"/>
      <c r="P124" s="7"/>
    </row>
    <row r="125" spans="1:16" ht="15" customHeight="1">
      <c r="A125" s="22" t="s">
        <v>148</v>
      </c>
      <c r="B125" s="4" t="s">
        <v>75</v>
      </c>
      <c r="C125" s="31" t="s">
        <v>6</v>
      </c>
      <c r="D125" s="4" t="s">
        <v>16</v>
      </c>
      <c r="E125" s="4" t="s">
        <v>14</v>
      </c>
      <c r="F125" s="28">
        <v>8</v>
      </c>
      <c r="G125" s="28">
        <v>0</v>
      </c>
      <c r="H125" s="28">
        <v>0</v>
      </c>
      <c r="I125" s="9"/>
      <c r="J125" s="9"/>
      <c r="K125" s="9"/>
      <c r="L125" s="9"/>
      <c r="M125" s="9"/>
      <c r="N125" s="9"/>
      <c r="O125" s="9"/>
      <c r="P125" s="7"/>
    </row>
    <row r="126" spans="1:16" ht="15" customHeight="1">
      <c r="A126" s="36" t="s">
        <v>120</v>
      </c>
      <c r="B126" s="4" t="s">
        <v>75</v>
      </c>
      <c r="C126" s="31" t="s">
        <v>3</v>
      </c>
      <c r="D126" s="4" t="s">
        <v>17</v>
      </c>
      <c r="E126" s="4" t="s">
        <v>22</v>
      </c>
      <c r="F126" s="28">
        <v>12</v>
      </c>
      <c r="G126" s="28">
        <v>20</v>
      </c>
      <c r="H126" s="28">
        <v>20</v>
      </c>
      <c r="I126" s="9"/>
      <c r="J126" s="9"/>
      <c r="K126" s="9"/>
      <c r="L126" s="9"/>
      <c r="M126" s="9"/>
      <c r="N126" s="9"/>
      <c r="O126" s="9"/>
      <c r="P126" s="7"/>
    </row>
    <row r="127" spans="1:16" ht="24" customHeight="1">
      <c r="A127" s="44" t="s">
        <v>186</v>
      </c>
      <c r="B127" s="31" t="s">
        <v>187</v>
      </c>
      <c r="C127" s="31"/>
      <c r="D127" s="31"/>
      <c r="E127" s="31"/>
      <c r="F127" s="32">
        <f>F128</f>
        <v>149.9</v>
      </c>
      <c r="G127" s="32">
        <f>G128</f>
        <v>0</v>
      </c>
      <c r="H127" s="32">
        <f>H128</f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15" customHeight="1">
      <c r="A128" s="22" t="s">
        <v>120</v>
      </c>
      <c r="B128" s="4" t="s">
        <v>187</v>
      </c>
      <c r="C128" s="31" t="s">
        <v>3</v>
      </c>
      <c r="D128" s="4" t="s">
        <v>17</v>
      </c>
      <c r="E128" s="4" t="s">
        <v>188</v>
      </c>
      <c r="F128" s="28">
        <v>149.9</v>
      </c>
      <c r="G128" s="28">
        <v>0</v>
      </c>
      <c r="H128" s="28">
        <v>0</v>
      </c>
      <c r="I128" s="9"/>
      <c r="J128" s="9"/>
      <c r="K128" s="9"/>
      <c r="L128" s="9"/>
      <c r="M128" s="9"/>
      <c r="N128" s="9"/>
      <c r="O128" s="9"/>
      <c r="P128" s="7"/>
    </row>
    <row r="129" spans="1:16" ht="15" customHeight="1">
      <c r="A129" s="40" t="s">
        <v>197</v>
      </c>
      <c r="B129" s="31" t="s">
        <v>198</v>
      </c>
      <c r="C129" s="31"/>
      <c r="D129" s="31"/>
      <c r="E129" s="31"/>
      <c r="F129" s="32">
        <f>F130</f>
        <v>390</v>
      </c>
      <c r="G129" s="32">
        <f>G130</f>
        <v>0</v>
      </c>
      <c r="H129" s="32">
        <f>H130</f>
        <v>0</v>
      </c>
      <c r="I129" s="9"/>
      <c r="J129" s="9"/>
      <c r="K129" s="9"/>
      <c r="L129" s="9"/>
      <c r="M129" s="9"/>
      <c r="N129" s="9"/>
      <c r="O129" s="9"/>
      <c r="P129" s="7"/>
    </row>
    <row r="130" spans="1:16" ht="24" customHeight="1">
      <c r="A130" s="22" t="s">
        <v>108</v>
      </c>
      <c r="B130" s="4" t="s">
        <v>198</v>
      </c>
      <c r="C130" s="31" t="s">
        <v>199</v>
      </c>
      <c r="D130" s="4" t="s">
        <v>14</v>
      </c>
      <c r="E130" s="4" t="s">
        <v>15</v>
      </c>
      <c r="F130" s="28">
        <v>390</v>
      </c>
      <c r="G130" s="28">
        <v>0</v>
      </c>
      <c r="H130" s="28">
        <v>0</v>
      </c>
      <c r="I130" s="9"/>
      <c r="J130" s="9"/>
      <c r="K130" s="9"/>
      <c r="L130" s="9"/>
      <c r="M130" s="9"/>
      <c r="N130" s="9"/>
      <c r="O130" s="9"/>
      <c r="P130" s="7"/>
    </row>
    <row r="131" spans="1:16" ht="24" customHeight="1" hidden="1">
      <c r="A131" s="33" t="s">
        <v>167</v>
      </c>
      <c r="B131" s="39" t="s">
        <v>168</v>
      </c>
      <c r="C131" s="31"/>
      <c r="D131" s="31"/>
      <c r="E131" s="31"/>
      <c r="F131" s="32">
        <f>F132</f>
        <v>0</v>
      </c>
      <c r="G131" s="32">
        <f>G132</f>
        <v>0</v>
      </c>
      <c r="H131" s="32">
        <f>H132</f>
        <v>0</v>
      </c>
      <c r="I131" s="9"/>
      <c r="J131" s="9"/>
      <c r="K131" s="9"/>
      <c r="L131" s="9"/>
      <c r="M131" s="9"/>
      <c r="N131" s="9"/>
      <c r="O131" s="9"/>
      <c r="P131" s="7"/>
    </row>
    <row r="132" spans="1:16" ht="24" customHeight="1" hidden="1">
      <c r="A132" s="22" t="s">
        <v>108</v>
      </c>
      <c r="B132" s="3" t="s">
        <v>168</v>
      </c>
      <c r="C132" s="31" t="s">
        <v>2</v>
      </c>
      <c r="D132" s="4" t="s">
        <v>18</v>
      </c>
      <c r="E132" s="4" t="s">
        <v>11</v>
      </c>
      <c r="F132" s="28">
        <v>0</v>
      </c>
      <c r="G132" s="28">
        <v>0</v>
      </c>
      <c r="H132" s="28">
        <v>0</v>
      </c>
      <c r="I132" s="9"/>
      <c r="J132" s="9"/>
      <c r="K132" s="9"/>
      <c r="L132" s="9"/>
      <c r="M132" s="9"/>
      <c r="N132" s="9"/>
      <c r="O132" s="9"/>
      <c r="P132" s="7"/>
    </row>
    <row r="133" spans="1:16" ht="24" customHeight="1">
      <c r="A133" s="44" t="s">
        <v>155</v>
      </c>
      <c r="B133" s="31" t="s">
        <v>57</v>
      </c>
      <c r="C133" s="31"/>
      <c r="D133" s="31"/>
      <c r="E133" s="31"/>
      <c r="F133" s="32">
        <f>F134+F135</f>
        <v>199.1</v>
      </c>
      <c r="G133" s="32">
        <f>G134+G135</f>
        <v>203.6</v>
      </c>
      <c r="H133" s="32">
        <f>H134+H135</f>
        <v>217.5</v>
      </c>
      <c r="I133" s="9"/>
      <c r="J133" s="9"/>
      <c r="K133" s="9"/>
      <c r="L133" s="9"/>
      <c r="M133" s="9"/>
      <c r="N133" s="9"/>
      <c r="O133" s="9"/>
      <c r="P133" s="7"/>
    </row>
    <row r="134" spans="1:16" ht="36" customHeight="1">
      <c r="A134" s="36" t="s">
        <v>142</v>
      </c>
      <c r="B134" s="4" t="s">
        <v>57</v>
      </c>
      <c r="C134" s="31" t="s">
        <v>1</v>
      </c>
      <c r="D134" s="4" t="s">
        <v>11</v>
      </c>
      <c r="E134" s="4" t="s">
        <v>14</v>
      </c>
      <c r="F134" s="28">
        <v>189.6</v>
      </c>
      <c r="G134" s="28">
        <v>189.6</v>
      </c>
      <c r="H134" s="28">
        <v>189.6</v>
      </c>
      <c r="I134" s="9"/>
      <c r="J134" s="9"/>
      <c r="K134" s="9"/>
      <c r="L134" s="9"/>
      <c r="M134" s="9"/>
      <c r="N134" s="9"/>
      <c r="O134" s="9"/>
      <c r="P134" s="7"/>
    </row>
    <row r="135" spans="1:16" ht="24">
      <c r="A135" s="22" t="s">
        <v>108</v>
      </c>
      <c r="B135" s="4" t="s">
        <v>57</v>
      </c>
      <c r="C135" s="31" t="s">
        <v>2</v>
      </c>
      <c r="D135" s="4" t="s">
        <v>11</v>
      </c>
      <c r="E135" s="4" t="s">
        <v>14</v>
      </c>
      <c r="F135" s="28">
        <v>9.5</v>
      </c>
      <c r="G135" s="28">
        <v>14</v>
      </c>
      <c r="H135" s="28">
        <v>27.9</v>
      </c>
      <c r="I135" s="9"/>
      <c r="J135" s="9"/>
      <c r="K135" s="9"/>
      <c r="L135" s="9"/>
      <c r="M135" s="9"/>
      <c r="N135" s="9"/>
      <c r="O135" s="9"/>
      <c r="P135" s="7"/>
    </row>
    <row r="136" spans="1:16" ht="48" customHeight="1">
      <c r="A136" s="33" t="s">
        <v>156</v>
      </c>
      <c r="B136" s="39" t="s">
        <v>185</v>
      </c>
      <c r="C136" s="31"/>
      <c r="D136" s="31"/>
      <c r="E136" s="31"/>
      <c r="F136" s="32">
        <f>F137+F138</f>
        <v>61.400000000000006</v>
      </c>
      <c r="G136" s="32">
        <f>G137+G138</f>
        <v>61.400000000000006</v>
      </c>
      <c r="H136" s="32">
        <f>H137+H138</f>
        <v>61.400000000000006</v>
      </c>
      <c r="I136" s="9"/>
      <c r="J136" s="9"/>
      <c r="K136" s="9"/>
      <c r="L136" s="9"/>
      <c r="M136" s="9"/>
      <c r="N136" s="9"/>
      <c r="O136" s="9"/>
      <c r="P136" s="7"/>
    </row>
    <row r="137" spans="1:16" ht="36" customHeight="1">
      <c r="A137" s="22" t="s">
        <v>142</v>
      </c>
      <c r="B137" s="3" t="s">
        <v>185</v>
      </c>
      <c r="C137" s="31" t="s">
        <v>1</v>
      </c>
      <c r="D137" s="4" t="s">
        <v>19</v>
      </c>
      <c r="E137" s="4" t="s">
        <v>17</v>
      </c>
      <c r="F137" s="28">
        <v>56.2</v>
      </c>
      <c r="G137" s="28">
        <v>56.2</v>
      </c>
      <c r="H137" s="28">
        <v>56.2</v>
      </c>
      <c r="I137" s="9"/>
      <c r="J137" s="9"/>
      <c r="K137" s="9"/>
      <c r="L137" s="9"/>
      <c r="M137" s="9"/>
      <c r="N137" s="9"/>
      <c r="O137" s="9"/>
      <c r="P137" s="7"/>
    </row>
    <row r="138" spans="1:16" ht="15" customHeight="1">
      <c r="A138" s="22" t="s">
        <v>148</v>
      </c>
      <c r="B138" s="3" t="s">
        <v>185</v>
      </c>
      <c r="C138" s="31" t="s">
        <v>6</v>
      </c>
      <c r="D138" s="4" t="s">
        <v>16</v>
      </c>
      <c r="E138" s="4" t="s">
        <v>14</v>
      </c>
      <c r="F138" s="28">
        <v>5.2</v>
      </c>
      <c r="G138" s="28">
        <v>5.2</v>
      </c>
      <c r="H138" s="28">
        <v>5.2</v>
      </c>
      <c r="I138" s="9"/>
      <c r="J138" s="9"/>
      <c r="K138" s="9"/>
      <c r="L138" s="9"/>
      <c r="M138" s="9"/>
      <c r="N138" s="9"/>
      <c r="O138" s="9"/>
      <c r="P138" s="7"/>
    </row>
    <row r="139" spans="1:16" ht="24" customHeight="1">
      <c r="A139" s="33" t="s">
        <v>189</v>
      </c>
      <c r="B139" s="31" t="s">
        <v>190</v>
      </c>
      <c r="C139" s="31"/>
      <c r="D139" s="31"/>
      <c r="E139" s="31"/>
      <c r="F139" s="32">
        <f>F140</f>
        <v>375</v>
      </c>
      <c r="G139" s="32">
        <f>G140</f>
        <v>0</v>
      </c>
      <c r="H139" s="32">
        <f>H140</f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24" customHeight="1">
      <c r="A140" s="22" t="s">
        <v>108</v>
      </c>
      <c r="B140" s="4" t="s">
        <v>190</v>
      </c>
      <c r="C140" s="31" t="s">
        <v>2</v>
      </c>
      <c r="D140" s="4" t="s">
        <v>191</v>
      </c>
      <c r="E140" s="4" t="s">
        <v>18</v>
      </c>
      <c r="F140" s="28">
        <v>375</v>
      </c>
      <c r="G140" s="28">
        <v>0</v>
      </c>
      <c r="H140" s="28"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24">
      <c r="A141" s="33" t="s">
        <v>165</v>
      </c>
      <c r="B141" s="39" t="s">
        <v>105</v>
      </c>
      <c r="C141" s="31"/>
      <c r="D141" s="31"/>
      <c r="E141" s="31"/>
      <c r="F141" s="32">
        <f>F142+F143</f>
        <v>147.5</v>
      </c>
      <c r="G141" s="32">
        <f>G142+G143</f>
        <v>0</v>
      </c>
      <c r="H141" s="32">
        <f>H142+H143</f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24">
      <c r="A142" s="22" t="s">
        <v>108</v>
      </c>
      <c r="B142" s="3" t="s">
        <v>105</v>
      </c>
      <c r="C142" s="31" t="s">
        <v>2</v>
      </c>
      <c r="D142" s="4" t="s">
        <v>14</v>
      </c>
      <c r="E142" s="4" t="s">
        <v>15</v>
      </c>
      <c r="F142" s="28">
        <v>147.5</v>
      </c>
      <c r="G142" s="28">
        <v>0</v>
      </c>
      <c r="H142" s="28">
        <v>0</v>
      </c>
      <c r="I142" s="9"/>
      <c r="J142" s="9"/>
      <c r="K142" s="9"/>
      <c r="L142" s="9"/>
      <c r="M142" s="9"/>
      <c r="N142" s="9"/>
      <c r="O142" s="9"/>
      <c r="P142" s="7"/>
    </row>
    <row r="143" spans="1:16" ht="15" customHeight="1" hidden="1">
      <c r="A143" s="22" t="s">
        <v>120</v>
      </c>
      <c r="B143" s="3" t="s">
        <v>105</v>
      </c>
      <c r="C143" s="31" t="s">
        <v>3</v>
      </c>
      <c r="D143" s="4" t="s">
        <v>14</v>
      </c>
      <c r="E143" s="4" t="s">
        <v>15</v>
      </c>
      <c r="F143" s="28">
        <v>0</v>
      </c>
      <c r="G143" s="28">
        <v>0</v>
      </c>
      <c r="H143" s="28">
        <v>0</v>
      </c>
      <c r="I143" s="9"/>
      <c r="J143" s="9"/>
      <c r="K143" s="9"/>
      <c r="L143" s="9"/>
      <c r="M143" s="9"/>
      <c r="N143" s="9"/>
      <c r="O143" s="9"/>
      <c r="P143" s="7"/>
    </row>
    <row r="144" spans="1:16" ht="24" customHeight="1">
      <c r="A144" s="38" t="s">
        <v>158</v>
      </c>
      <c r="B144" s="31" t="s">
        <v>103</v>
      </c>
      <c r="C144" s="31"/>
      <c r="D144" s="31"/>
      <c r="E144" s="31"/>
      <c r="F144" s="32">
        <f>F145</f>
        <v>510</v>
      </c>
      <c r="G144" s="32">
        <f>G145</f>
        <v>0</v>
      </c>
      <c r="H144" s="32">
        <f>H145</f>
        <v>0</v>
      </c>
      <c r="I144" s="9"/>
      <c r="J144" s="9"/>
      <c r="K144" s="9"/>
      <c r="L144" s="9"/>
      <c r="M144" s="9"/>
      <c r="N144" s="9"/>
      <c r="O144" s="9"/>
      <c r="P144" s="7"/>
    </row>
    <row r="145" spans="1:16" ht="24">
      <c r="A145" s="35" t="s">
        <v>108</v>
      </c>
      <c r="B145" s="4" t="s">
        <v>103</v>
      </c>
      <c r="C145" s="31" t="s">
        <v>2</v>
      </c>
      <c r="D145" s="4" t="s">
        <v>12</v>
      </c>
      <c r="E145" s="4" t="s">
        <v>104</v>
      </c>
      <c r="F145" s="28">
        <v>510</v>
      </c>
      <c r="G145" s="28">
        <v>0</v>
      </c>
      <c r="H145" s="28">
        <v>0</v>
      </c>
      <c r="I145" s="9"/>
      <c r="J145" s="9"/>
      <c r="K145" s="9"/>
      <c r="L145" s="9"/>
      <c r="M145" s="9"/>
      <c r="N145" s="9"/>
      <c r="O145" s="9"/>
      <c r="P145" s="7"/>
    </row>
    <row r="146" spans="1:16" ht="48">
      <c r="A146" s="33" t="s">
        <v>157</v>
      </c>
      <c r="B146" s="39" t="s">
        <v>60</v>
      </c>
      <c r="C146" s="31"/>
      <c r="D146" s="31"/>
      <c r="E146" s="31"/>
      <c r="F146" s="32">
        <f>F147</f>
        <v>1149.5</v>
      </c>
      <c r="G146" s="32">
        <f>G147</f>
        <v>1149.5</v>
      </c>
      <c r="H146" s="32">
        <f>H147</f>
        <v>1149.5</v>
      </c>
      <c r="I146" s="9"/>
      <c r="J146" s="9"/>
      <c r="K146" s="9"/>
      <c r="L146" s="9"/>
      <c r="M146" s="9"/>
      <c r="N146" s="9"/>
      <c r="O146" s="9"/>
      <c r="P146" s="7"/>
    </row>
    <row r="147" spans="1:16" ht="24">
      <c r="A147" s="22" t="s">
        <v>132</v>
      </c>
      <c r="B147" s="3" t="s">
        <v>60</v>
      </c>
      <c r="C147" s="31" t="s">
        <v>5</v>
      </c>
      <c r="D147" s="4" t="s">
        <v>19</v>
      </c>
      <c r="E147" s="4" t="s">
        <v>17</v>
      </c>
      <c r="F147" s="28">
        <v>1149.5</v>
      </c>
      <c r="G147" s="28">
        <v>1149.5</v>
      </c>
      <c r="H147" s="28">
        <v>1149.5</v>
      </c>
      <c r="I147" s="9"/>
      <c r="J147" s="9"/>
      <c r="K147" s="9"/>
      <c r="L147" s="9"/>
      <c r="M147" s="9"/>
      <c r="N147" s="9"/>
      <c r="O147" s="9"/>
      <c r="P147" s="7"/>
    </row>
    <row r="148" spans="1:16" ht="24" customHeight="1">
      <c r="A148" s="33" t="s">
        <v>200</v>
      </c>
      <c r="B148" s="31" t="s">
        <v>202</v>
      </c>
      <c r="C148" s="31"/>
      <c r="D148" s="31"/>
      <c r="E148" s="31"/>
      <c r="F148" s="32">
        <f>F149</f>
        <v>53</v>
      </c>
      <c r="G148" s="32">
        <f>G149</f>
        <v>0</v>
      </c>
      <c r="H148" s="32">
        <f>H149</f>
        <v>0</v>
      </c>
      <c r="I148" s="9"/>
      <c r="J148" s="9"/>
      <c r="K148" s="9"/>
      <c r="L148" s="9"/>
      <c r="M148" s="9"/>
      <c r="N148" s="9"/>
      <c r="O148" s="9"/>
      <c r="P148" s="7"/>
    </row>
    <row r="149" spans="1:16" ht="24" customHeight="1">
      <c r="A149" s="36" t="s">
        <v>108</v>
      </c>
      <c r="B149" s="4" t="s">
        <v>202</v>
      </c>
      <c r="C149" s="31" t="s">
        <v>2</v>
      </c>
      <c r="D149" s="4" t="s">
        <v>17</v>
      </c>
      <c r="E149" s="4" t="s">
        <v>188</v>
      </c>
      <c r="F149" s="28">
        <v>53</v>
      </c>
      <c r="G149" s="28">
        <v>0</v>
      </c>
      <c r="H149" s="28">
        <v>0</v>
      </c>
      <c r="I149" s="9"/>
      <c r="J149" s="9"/>
      <c r="K149" s="9"/>
      <c r="L149" s="9"/>
      <c r="M149" s="9"/>
      <c r="N149" s="9"/>
      <c r="O149" s="9"/>
      <c r="P149" s="7"/>
    </row>
    <row r="150" spans="1:16" ht="24" customHeight="1">
      <c r="A150" s="33" t="s">
        <v>201</v>
      </c>
      <c r="B150" s="31" t="s">
        <v>203</v>
      </c>
      <c r="C150" s="31"/>
      <c r="D150" s="31"/>
      <c r="E150" s="31"/>
      <c r="F150" s="32">
        <f>F151</f>
        <v>74.8</v>
      </c>
      <c r="G150" s="32">
        <f>G151</f>
        <v>0</v>
      </c>
      <c r="H150" s="32">
        <f>H151</f>
        <v>0</v>
      </c>
      <c r="I150" s="9"/>
      <c r="J150" s="9"/>
      <c r="K150" s="9"/>
      <c r="L150" s="9"/>
      <c r="M150" s="9"/>
      <c r="N150" s="9"/>
      <c r="O150" s="9"/>
      <c r="P150" s="7"/>
    </row>
    <row r="151" spans="1:16" ht="24" customHeight="1">
      <c r="A151" s="36" t="s">
        <v>108</v>
      </c>
      <c r="B151" s="4" t="s">
        <v>203</v>
      </c>
      <c r="C151" s="31" t="s">
        <v>2</v>
      </c>
      <c r="D151" s="4" t="s">
        <v>17</v>
      </c>
      <c r="E151" s="4" t="s">
        <v>188</v>
      </c>
      <c r="F151" s="28">
        <v>74.8</v>
      </c>
      <c r="G151" s="28">
        <v>0</v>
      </c>
      <c r="H151" s="28"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24">
      <c r="A152" s="44" t="s">
        <v>159</v>
      </c>
      <c r="B152" s="39" t="s">
        <v>173</v>
      </c>
      <c r="C152" s="31"/>
      <c r="D152" s="31"/>
      <c r="E152" s="31"/>
      <c r="F152" s="32">
        <f>F153</f>
        <v>953</v>
      </c>
      <c r="G152" s="32">
        <f>G153</f>
        <v>953</v>
      </c>
      <c r="H152" s="32">
        <f>H153</f>
        <v>953</v>
      </c>
      <c r="I152" s="9"/>
      <c r="J152" s="9"/>
      <c r="K152" s="9"/>
      <c r="L152" s="9"/>
      <c r="M152" s="9"/>
      <c r="N152" s="9"/>
      <c r="O152" s="9"/>
      <c r="P152" s="7"/>
    </row>
    <row r="153" spans="1:16" ht="36" customHeight="1">
      <c r="A153" s="36" t="s">
        <v>142</v>
      </c>
      <c r="B153" s="3" t="s">
        <v>173</v>
      </c>
      <c r="C153" s="31" t="s">
        <v>1</v>
      </c>
      <c r="D153" s="4" t="s">
        <v>17</v>
      </c>
      <c r="E153" s="4" t="s">
        <v>12</v>
      </c>
      <c r="F153" s="28">
        <v>953</v>
      </c>
      <c r="G153" s="28">
        <v>953</v>
      </c>
      <c r="H153" s="28">
        <v>953</v>
      </c>
      <c r="I153" s="9"/>
      <c r="J153" s="9"/>
      <c r="K153" s="9"/>
      <c r="L153" s="9"/>
      <c r="M153" s="9"/>
      <c r="N153" s="9"/>
      <c r="O153" s="9"/>
      <c r="P153" s="7"/>
    </row>
    <row r="154" spans="1:16" ht="15" customHeight="1">
      <c r="A154" s="33" t="s">
        <v>160</v>
      </c>
      <c r="B154" s="39" t="s">
        <v>76</v>
      </c>
      <c r="C154" s="31"/>
      <c r="D154" s="31"/>
      <c r="E154" s="31"/>
      <c r="F154" s="32">
        <f>F155</f>
        <v>5350.5</v>
      </c>
      <c r="G154" s="32">
        <f>G155</f>
        <v>4307.2</v>
      </c>
      <c r="H154" s="32">
        <f>H155</f>
        <v>4209.1</v>
      </c>
      <c r="I154" s="9"/>
      <c r="J154" s="9"/>
      <c r="K154" s="9"/>
      <c r="L154" s="9"/>
      <c r="M154" s="9"/>
      <c r="N154" s="9"/>
      <c r="O154" s="9"/>
      <c r="P154" s="7"/>
    </row>
    <row r="155" spans="1:16" ht="24">
      <c r="A155" s="22" t="s">
        <v>132</v>
      </c>
      <c r="B155" s="3" t="s">
        <v>76</v>
      </c>
      <c r="C155" s="31" t="s">
        <v>5</v>
      </c>
      <c r="D155" s="4" t="s">
        <v>19</v>
      </c>
      <c r="E155" s="4" t="s">
        <v>17</v>
      </c>
      <c r="F155" s="28">
        <v>5350.5</v>
      </c>
      <c r="G155" s="28">
        <v>4307.2</v>
      </c>
      <c r="H155" s="28">
        <v>4209.1</v>
      </c>
      <c r="I155" s="9"/>
      <c r="J155" s="9"/>
      <c r="K155" s="9"/>
      <c r="L155" s="9"/>
      <c r="M155" s="9"/>
      <c r="N155" s="9"/>
      <c r="O155" s="9"/>
      <c r="P155" s="7"/>
    </row>
    <row r="156" spans="1:16" ht="24">
      <c r="A156" s="48" t="s">
        <v>161</v>
      </c>
      <c r="B156" s="46" t="s">
        <v>73</v>
      </c>
      <c r="C156" s="46"/>
      <c r="D156" s="46"/>
      <c r="E156" s="46"/>
      <c r="F156" s="47">
        <f>F157</f>
        <v>25</v>
      </c>
      <c r="G156" s="47">
        <f>G157</f>
        <v>25</v>
      </c>
      <c r="H156" s="47">
        <f>H157</f>
        <v>25</v>
      </c>
      <c r="I156" s="9"/>
      <c r="J156" s="9"/>
      <c r="K156" s="9"/>
      <c r="L156" s="9"/>
      <c r="M156" s="9"/>
      <c r="N156" s="9"/>
      <c r="O156" s="9"/>
      <c r="P156" s="7"/>
    </row>
    <row r="157" spans="1:16" ht="24" customHeight="1">
      <c r="A157" s="37" t="s">
        <v>108</v>
      </c>
      <c r="B157" s="25" t="s">
        <v>73</v>
      </c>
      <c r="C157" s="46" t="s">
        <v>2</v>
      </c>
      <c r="D157" s="25" t="s">
        <v>17</v>
      </c>
      <c r="E157" s="25" t="s">
        <v>13</v>
      </c>
      <c r="F157" s="30">
        <v>25</v>
      </c>
      <c r="G157" s="30">
        <v>25</v>
      </c>
      <c r="H157" s="30">
        <v>25</v>
      </c>
      <c r="I157" s="9"/>
      <c r="J157" s="9"/>
      <c r="K157" s="9"/>
      <c r="L157" s="9"/>
      <c r="M157" s="9"/>
      <c r="N157" s="9"/>
      <c r="O157" s="9"/>
      <c r="P157" s="7"/>
    </row>
    <row r="158" spans="1:16" ht="24" customHeight="1">
      <c r="A158" s="33" t="s">
        <v>162</v>
      </c>
      <c r="B158" s="39" t="s">
        <v>58</v>
      </c>
      <c r="C158" s="31"/>
      <c r="D158" s="31"/>
      <c r="E158" s="31"/>
      <c r="F158" s="32">
        <f>F159</f>
        <v>1290</v>
      </c>
      <c r="G158" s="32">
        <f>G159</f>
        <v>1100</v>
      </c>
      <c r="H158" s="32">
        <f>H159</f>
        <v>1050</v>
      </c>
      <c r="I158" s="9"/>
      <c r="J158" s="9"/>
      <c r="K158" s="9"/>
      <c r="L158" s="9"/>
      <c r="M158" s="9"/>
      <c r="N158" s="9"/>
      <c r="O158" s="9"/>
      <c r="P158" s="7"/>
    </row>
    <row r="159" spans="1:16" ht="24">
      <c r="A159" s="22" t="s">
        <v>132</v>
      </c>
      <c r="B159" s="3" t="s">
        <v>58</v>
      </c>
      <c r="C159" s="31" t="s">
        <v>5</v>
      </c>
      <c r="D159" s="4" t="s">
        <v>22</v>
      </c>
      <c r="E159" s="4" t="s">
        <v>17</v>
      </c>
      <c r="F159" s="28">
        <v>1290</v>
      </c>
      <c r="G159" s="28">
        <v>1100</v>
      </c>
      <c r="H159" s="28">
        <v>1050</v>
      </c>
      <c r="I159" s="9"/>
      <c r="J159" s="9"/>
      <c r="K159" s="9"/>
      <c r="L159" s="9"/>
      <c r="M159" s="9"/>
      <c r="N159" s="9"/>
      <c r="O159" s="9"/>
      <c r="P159" s="7"/>
    </row>
    <row r="160" spans="1:16" ht="24">
      <c r="A160" s="33" t="s">
        <v>163</v>
      </c>
      <c r="B160" s="39" t="s">
        <v>59</v>
      </c>
      <c r="C160" s="31"/>
      <c r="D160" s="31"/>
      <c r="E160" s="31"/>
      <c r="F160" s="32">
        <f>F161+F162</f>
        <v>1440</v>
      </c>
      <c r="G160" s="32">
        <f>G161+G162</f>
        <v>1390</v>
      </c>
      <c r="H160" s="32">
        <f>H161+H162</f>
        <v>1370</v>
      </c>
      <c r="I160" s="9"/>
      <c r="J160" s="9"/>
      <c r="K160" s="9"/>
      <c r="L160" s="9"/>
      <c r="M160" s="9"/>
      <c r="N160" s="9"/>
      <c r="O160" s="9"/>
      <c r="P160" s="7"/>
    </row>
    <row r="161" spans="1:16" ht="36" customHeight="1">
      <c r="A161" s="22" t="s">
        <v>142</v>
      </c>
      <c r="B161" s="3" t="s">
        <v>59</v>
      </c>
      <c r="C161" s="31" t="s">
        <v>1</v>
      </c>
      <c r="D161" s="4" t="s">
        <v>19</v>
      </c>
      <c r="E161" s="4" t="s">
        <v>12</v>
      </c>
      <c r="F161" s="28">
        <v>1313</v>
      </c>
      <c r="G161" s="28">
        <v>1313</v>
      </c>
      <c r="H161" s="28">
        <v>1313</v>
      </c>
      <c r="I161" s="9"/>
      <c r="J161" s="9"/>
      <c r="K161" s="9"/>
      <c r="L161" s="9"/>
      <c r="M161" s="9"/>
      <c r="N161" s="9"/>
      <c r="O161" s="9"/>
      <c r="P161" s="7"/>
    </row>
    <row r="162" spans="1:16" ht="24">
      <c r="A162" s="22" t="s">
        <v>108</v>
      </c>
      <c r="B162" s="3" t="s">
        <v>59</v>
      </c>
      <c r="C162" s="31" t="s">
        <v>2</v>
      </c>
      <c r="D162" s="4" t="s">
        <v>19</v>
      </c>
      <c r="E162" s="4" t="s">
        <v>12</v>
      </c>
      <c r="F162" s="28">
        <v>127</v>
      </c>
      <c r="G162" s="28">
        <v>77</v>
      </c>
      <c r="H162" s="28">
        <v>57</v>
      </c>
      <c r="I162" s="9"/>
      <c r="J162" s="9"/>
      <c r="K162" s="9"/>
      <c r="L162" s="9"/>
      <c r="M162" s="9"/>
      <c r="N162" s="9"/>
      <c r="O162" s="9"/>
      <c r="P162" s="7"/>
    </row>
    <row r="163" spans="7:16" ht="12.75"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7:16" ht="12.75"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7:16" ht="12.75"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7:16" ht="12.75"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7:16" ht="12.75"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7:16" ht="12.75"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7:16" ht="12.75"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7:16" ht="12.75"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7:16" ht="12.75"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7:16" ht="12.75"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7:16" ht="12.75"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7:16" ht="12.75"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7:16" ht="12.75"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7:16" ht="12.75"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7:16" ht="12.75"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7:16" ht="12.75"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2019-05-21T06:23:08Z</cp:lastPrinted>
  <dcterms:created xsi:type="dcterms:W3CDTF">2011-04-28T06:54:34Z</dcterms:created>
  <dcterms:modified xsi:type="dcterms:W3CDTF">2020-08-11T13:07:58Z</dcterms:modified>
  <cp:category/>
  <cp:version/>
  <cp:contentType/>
  <cp:contentStatus/>
</cp:coreProperties>
</file>