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 год\Документы для конкурса (пост. № 1200)\Проект РСНД Об исполнении бюджета за 2018 год\"/>
    </mc:Choice>
  </mc:AlternateContent>
  <bookViews>
    <workbookView xWindow="480" yWindow="420" windowWidth="15195" windowHeight="11400"/>
  </bookViews>
  <sheets>
    <sheet name="Приложение 2" sheetId="43" r:id="rId1"/>
  </sheets>
  <calcPr calcId="162913"/>
</workbook>
</file>

<file path=xl/calcChain.xml><?xml version="1.0" encoding="utf-8"?>
<calcChain xmlns="http://schemas.openxmlformats.org/spreadsheetml/2006/main">
  <c r="H234" i="43" l="1"/>
  <c r="H233" i="43" s="1"/>
  <c r="H232" i="43" s="1"/>
  <c r="H230" i="43"/>
  <c r="H229" i="43"/>
  <c r="H228" i="43" s="1"/>
  <c r="H226" i="43"/>
  <c r="H224" i="43"/>
  <c r="H222" i="43"/>
  <c r="H221" i="43" s="1"/>
  <c r="H220" i="43" s="1"/>
  <c r="H219" i="43" s="1"/>
  <c r="H218" i="43" s="1"/>
  <c r="H216" i="43"/>
  <c r="H214" i="43"/>
  <c r="H213" i="43" s="1"/>
  <c r="H212" i="43" s="1"/>
  <c r="H211" i="43" s="1"/>
  <c r="H209" i="43"/>
  <c r="H208" i="43" s="1"/>
  <c r="H207" i="43" s="1"/>
  <c r="H206" i="43" s="1"/>
  <c r="H202" i="43"/>
  <c r="H200" i="43"/>
  <c r="H199" i="43" s="1"/>
  <c r="H198" i="43" s="1"/>
  <c r="H197" i="43" s="1"/>
  <c r="H195" i="43"/>
  <c r="H192" i="43"/>
  <c r="H191" i="43"/>
  <c r="H189" i="43"/>
  <c r="H188" i="43"/>
  <c r="H187" i="43" s="1"/>
  <c r="H184" i="43"/>
  <c r="H183" i="43" s="1"/>
  <c r="H181" i="43"/>
  <c r="H180" i="43" s="1"/>
  <c r="H178" i="43"/>
  <c r="H176" i="43"/>
  <c r="H175" i="43"/>
  <c r="H170" i="43"/>
  <c r="H168" i="43"/>
  <c r="H167" i="43"/>
  <c r="H166" i="43" s="1"/>
  <c r="H162" i="43"/>
  <c r="H161" i="43" s="1"/>
  <c r="H160" i="43" s="1"/>
  <c r="H156" i="43"/>
  <c r="H155" i="43"/>
  <c r="H154" i="43" s="1"/>
  <c r="H153" i="43" s="1"/>
  <c r="H150" i="43"/>
  <c r="H149" i="43" s="1"/>
  <c r="H134" i="43" s="1"/>
  <c r="H147" i="43"/>
  <c r="H145" i="43"/>
  <c r="H143" i="43"/>
  <c r="H141" i="43"/>
  <c r="H139" i="43"/>
  <c r="H137" i="43"/>
  <c r="H135" i="43"/>
  <c r="H132" i="43"/>
  <c r="H131" i="43"/>
  <c r="H129" i="43"/>
  <c r="H128" i="43"/>
  <c r="H126" i="43"/>
  <c r="H123" i="43"/>
  <c r="H122" i="43" s="1"/>
  <c r="H117" i="43"/>
  <c r="H116" i="43" s="1"/>
  <c r="H114" i="43"/>
  <c r="H109" i="43"/>
  <c r="H107" i="43"/>
  <c r="H106" i="43"/>
  <c r="H105" i="43" s="1"/>
  <c r="H104" i="43" s="1"/>
  <c r="H102" i="43"/>
  <c r="H99" i="43"/>
  <c r="H98" i="43" s="1"/>
  <c r="H97" i="43" s="1"/>
  <c r="H96" i="43" s="1"/>
  <c r="H92" i="43"/>
  <c r="H91" i="43"/>
  <c r="H90" i="43" s="1"/>
  <c r="H89" i="43" s="1"/>
  <c r="H88" i="43" s="1"/>
  <c r="H86" i="43"/>
  <c r="H84" i="43"/>
  <c r="H83" i="43"/>
  <c r="H82" i="43" s="1"/>
  <c r="H81" i="43" s="1"/>
  <c r="H77" i="43"/>
  <c r="H76" i="43" s="1"/>
  <c r="H75" i="43" s="1"/>
  <c r="H73" i="43"/>
  <c r="H72" i="43"/>
  <c r="H70" i="43"/>
  <c r="H68" i="43"/>
  <c r="H67" i="43"/>
  <c r="H65" i="43"/>
  <c r="H63" i="43"/>
  <c r="H61" i="43"/>
  <c r="H59" i="43"/>
  <c r="H57" i="43"/>
  <c r="H56" i="43" s="1"/>
  <c r="H55" i="43" s="1"/>
  <c r="H54" i="43" s="1"/>
  <c r="H53" i="43" s="1"/>
  <c r="H50" i="43"/>
  <c r="H49" i="43"/>
  <c r="H48" i="43" s="1"/>
  <c r="H47" i="43" s="1"/>
  <c r="H46" i="43" s="1"/>
  <c r="H44" i="43"/>
  <c r="H42" i="43"/>
  <c r="H39" i="43"/>
  <c r="H35" i="43"/>
  <c r="H31" i="43"/>
  <c r="H29" i="43"/>
  <c r="H28" i="43"/>
  <c r="H27" i="43" s="1"/>
  <c r="H26" i="43" s="1"/>
  <c r="H24" i="43"/>
  <c r="H23" i="43"/>
  <c r="H22" i="43" s="1"/>
  <c r="H21" i="43" s="1"/>
  <c r="H19" i="43"/>
  <c r="H17" i="43"/>
  <c r="H15" i="43"/>
  <c r="H14" i="43"/>
  <c r="H13" i="43" s="1"/>
  <c r="H12" i="43" s="1"/>
  <c r="H11" i="43" s="1"/>
  <c r="H121" i="43" l="1"/>
  <c r="H120" i="43" s="1"/>
  <c r="H80" i="43"/>
  <c r="H113" i="43"/>
  <c r="H112" i="43" s="1"/>
  <c r="H174" i="43"/>
  <c r="H173" i="43" s="1"/>
  <c r="H172" i="43" s="1"/>
  <c r="H205" i="43"/>
  <c r="G86" i="43"/>
  <c r="G83" i="43" s="1"/>
  <c r="G35" i="43"/>
  <c r="H111" i="43" l="1"/>
  <c r="H95" i="43" s="1"/>
  <c r="H10" i="43" s="1"/>
  <c r="H236" i="43" s="1"/>
  <c r="G102" i="43"/>
  <c r="G109" i="43" l="1"/>
  <c r="G39" i="43"/>
  <c r="G147" i="43" l="1"/>
  <c r="G145" i="43" l="1"/>
  <c r="G181" i="43" l="1"/>
  <c r="G200" i="43" l="1"/>
  <c r="G135" i="43"/>
  <c r="G150" i="43" l="1"/>
  <c r="G149" i="43" s="1"/>
  <c r="G92" i="43" l="1"/>
  <c r="G91" i="43" s="1"/>
  <c r="G90" i="43" s="1"/>
  <c r="G89" i="43" s="1"/>
  <c r="G88" i="43" s="1"/>
  <c r="G234" i="43"/>
  <c r="G233" i="43" s="1"/>
  <c r="G232" i="43" s="1"/>
  <c r="G230" i="43"/>
  <c r="G229" i="43" s="1"/>
  <c r="G228" i="43" s="1"/>
  <c r="G226" i="43"/>
  <c r="G224" i="43"/>
  <c r="G222" i="43"/>
  <c r="G216" i="43"/>
  <c r="G214" i="43"/>
  <c r="G209" i="43"/>
  <c r="G208" i="43" s="1"/>
  <c r="G207" i="43" s="1"/>
  <c r="G206" i="43" s="1"/>
  <c r="G202" i="43"/>
  <c r="G199" i="43" s="1"/>
  <c r="G198" i="43" s="1"/>
  <c r="G197" i="43" s="1"/>
  <c r="G195" i="43"/>
  <c r="G192" i="43"/>
  <c r="G191" i="43" s="1"/>
  <c r="G189" i="43"/>
  <c r="G184" i="43"/>
  <c r="G183" i="43" s="1"/>
  <c r="G180" i="43" s="1"/>
  <c r="G178" i="43"/>
  <c r="G176" i="43"/>
  <c r="G168" i="43"/>
  <c r="G167" i="43" s="1"/>
  <c r="G166" i="43" s="1"/>
  <c r="G162" i="43"/>
  <c r="G161" i="43" s="1"/>
  <c r="G160" i="43" s="1"/>
  <c r="G156" i="43"/>
  <c r="G155" i="43" s="1"/>
  <c r="G154" i="43" s="1"/>
  <c r="G143" i="43"/>
  <c r="G141" i="43"/>
  <c r="G139" i="43"/>
  <c r="G137" i="43"/>
  <c r="G132" i="43"/>
  <c r="G131" i="43" s="1"/>
  <c r="G129" i="43"/>
  <c r="G128" i="43" s="1"/>
  <c r="G126" i="43"/>
  <c r="G123" i="43"/>
  <c r="G117" i="43"/>
  <c r="G116" i="43" s="1"/>
  <c r="G114" i="43"/>
  <c r="G107" i="43"/>
  <c r="G106" i="43" s="1"/>
  <c r="G99" i="43"/>
  <c r="G84" i="43"/>
  <c r="G82" i="43"/>
  <c r="G81" i="43" s="1"/>
  <c r="G77" i="43"/>
  <c r="G76" i="43" s="1"/>
  <c r="G75" i="43" s="1"/>
  <c r="G73" i="43"/>
  <c r="G72" i="43" s="1"/>
  <c r="G70" i="43"/>
  <c r="G68" i="43"/>
  <c r="G65" i="43"/>
  <c r="G63" i="43"/>
  <c r="G61" i="43"/>
  <c r="G59" i="43"/>
  <c r="G57" i="43"/>
  <c r="G50" i="43"/>
  <c r="G49" i="43" s="1"/>
  <c r="G48" i="43" s="1"/>
  <c r="G47" i="43" s="1"/>
  <c r="G46" i="43" s="1"/>
  <c r="G44" i="43"/>
  <c r="G42" i="43"/>
  <c r="G29" i="43"/>
  <c r="G31" i="43"/>
  <c r="G24" i="43"/>
  <c r="G23" i="43" s="1"/>
  <c r="G22" i="43" s="1"/>
  <c r="G21" i="43" s="1"/>
  <c r="G19" i="43"/>
  <c r="G15" i="43"/>
  <c r="G17" i="43"/>
  <c r="G67" i="43"/>
  <c r="G170" i="43"/>
  <c r="G213" i="43"/>
  <c r="G212" i="43" s="1"/>
  <c r="G211" i="43" s="1"/>
  <c r="G205" i="43" s="1"/>
  <c r="G14" i="43" l="1"/>
  <c r="G13" i="43" s="1"/>
  <c r="G12" i="43" s="1"/>
  <c r="G28" i="43"/>
  <c r="G98" i="43"/>
  <c r="G97" i="43" s="1"/>
  <c r="G96" i="43" s="1"/>
  <c r="G134" i="43"/>
  <c r="G105" i="43"/>
  <c r="G104" i="43" s="1"/>
  <c r="G56" i="43"/>
  <c r="G55" i="43" s="1"/>
  <c r="G54" i="43" s="1"/>
  <c r="G53" i="43" s="1"/>
  <c r="G188" i="43"/>
  <c r="G187" i="43" s="1"/>
  <c r="G27" i="43"/>
  <c r="G26" i="43" s="1"/>
  <c r="G122" i="43"/>
  <c r="G175" i="43"/>
  <c r="G174" i="43" s="1"/>
  <c r="G173" i="43" s="1"/>
  <c r="G172" i="43" s="1"/>
  <c r="G221" i="43"/>
  <c r="G220" i="43" s="1"/>
  <c r="G219" i="43" s="1"/>
  <c r="G218" i="43" s="1"/>
  <c r="G80" i="43"/>
  <c r="G153" i="43"/>
  <c r="G113" i="43"/>
  <c r="G112" i="43" s="1"/>
  <c r="G11" i="43" l="1"/>
  <c r="G121" i="43"/>
  <c r="G120" i="43" s="1"/>
  <c r="G111" i="43" s="1"/>
  <c r="G95" i="43" s="1"/>
  <c r="G10" i="43" l="1"/>
  <c r="G236" i="43" s="1"/>
</calcChain>
</file>

<file path=xl/sharedStrings.xml><?xml version="1.0" encoding="utf-8"?>
<sst xmlns="http://schemas.openxmlformats.org/spreadsheetml/2006/main" count="977" uniqueCount="237">
  <si>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</si>
  <si>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</si>
  <si>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</si>
  <si>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</si>
  <si>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</si>
  <si>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</si>
  <si>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</si>
  <si>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</si>
  <si>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</si>
  <si>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</si>
  <si>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</si>
  <si>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</si>
  <si>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</si>
  <si>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</si>
  <si>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</si>
  <si>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</si>
  <si>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</si>
  <si>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</si>
  <si>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</si>
  <si>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</si>
  <si>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</si>
  <si>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</si>
  <si>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</si>
  <si>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</si>
  <si>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</si>
  <si>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</si>
  <si>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</si>
  <si>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</si>
  <si>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</si>
  <si>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</si>
  <si>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</si>
  <si>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</si>
  <si>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</si>
  <si>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</si>
  <si>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</si>
  <si>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</si>
  <si>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</si>
  <si>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</si>
  <si>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</si>
  <si>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</si>
  <si>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</si>
  <si>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</si>
  <si>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</si>
  <si>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</si>
  <si>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</si>
  <si>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</si>
  <si>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</si>
  <si>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</si>
  <si>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</si>
  <si>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</si>
  <si>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</si>
  <si>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</si>
  <si>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</si>
  <si>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</si>
  <si>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</si>
  <si>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</si>
  <si>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</si>
  <si>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</si>
  <si>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</si>
  <si>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</si>
  <si>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</si>
  <si>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</si>
  <si>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</si>
  <si>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</si>
  <si>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</si>
  <si>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</si>
  <si>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</si>
  <si>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</si>
  <si>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</si>
  <si>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</si>
  <si>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</si>
  <si>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</si>
  <si>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</si>
  <si>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</si>
  <si>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</si>
  <si>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</si>
  <si>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</si>
  <si>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</si>
  <si>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</si>
  <si>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</si>
  <si>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</si>
  <si>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</si>
  <si>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99 9 00 70230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</si>
  <si>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</si>
  <si>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</si>
  <si>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</si>
  <si>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</si>
  <si>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</si>
  <si>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</si>
  <si>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</si>
  <si>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</si>
  <si>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</si>
  <si>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</si>
  <si>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</si>
  <si>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</si>
  <si>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</si>
  <si>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</si>
  <si>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</si>
  <si>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</si>
  <si>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</si>
  <si>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</si>
  <si>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</si>
  <si>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</si>
  <si>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</si>
  <si>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</si>
  <si>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</si>
  <si>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05 0 00 00000</t>
  </si>
  <si>
    <t>99 9 00 Д0590</t>
  </si>
  <si>
    <t>05 0 01 00000</t>
  </si>
  <si>
    <t>99 9 00 21090</t>
  </si>
  <si>
    <t>04 0 01 2Д591</t>
  </si>
  <si>
    <t>05 0 01 2Ф591</t>
  </si>
  <si>
    <t>05 0 01 2Ф592</t>
  </si>
  <si>
    <t>05 0 01 2Ф593</t>
  </si>
  <si>
    <t>04 0 01 2Д592</t>
  </si>
  <si>
    <t>01 0 02 2Ч570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</si>
  <si>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</si>
  <si>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</si>
  <si>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</si>
  <si>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</si>
  <si>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</si>
  <si>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</si>
  <si>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</si>
  <si>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</si>
  <si>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</si>
  <si>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</si>
  <si>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</si>
  <si>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</si>
  <si>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</si>
  <si>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</si>
  <si>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</si>
  <si>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</si>
  <si>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</si>
  <si>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</si>
  <si>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</si>
  <si>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</si>
  <si>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</si>
  <si>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</si>
  <si>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</si>
  <si>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</si>
  <si>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</si>
  <si>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</si>
  <si>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</si>
  <si>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</si>
  <si>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</si>
  <si>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</si>
  <si>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</si>
  <si>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</si>
  <si>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</si>
  <si>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</si>
  <si>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</si>
  <si>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</si>
  <si>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</si>
  <si>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</si>
  <si>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</si>
  <si>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</si>
  <si>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</si>
  <si>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</si>
  <si>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</si>
  <si>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</si>
  <si>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</si>
  <si>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</si>
  <si>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</si>
  <si>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</si>
  <si>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</si>
  <si>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</si>
  <si>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</si>
  <si>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</si>
  <si>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</si>
  <si>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</si>
  <si>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</si>
  <si>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</si>
  <si>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</si>
  <si>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</si>
  <si>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</si>
  <si>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</si>
  <si>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</si>
  <si>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</si>
  <si>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</si>
  <si>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</si>
  <si>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</si>
  <si>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</si>
  <si>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</si>
  <si>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</si>
  <si>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</si>
  <si>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</si>
  <si>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</si>
  <si>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</si>
  <si>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</si>
  <si>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</si>
  <si>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</si>
  <si>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</si>
  <si>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</si>
  <si>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</si>
  <si>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</si>
  <si>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</si>
  <si>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</si>
  <si>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</si>
  <si>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</si>
  <si>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</si>
  <si>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</si>
  <si>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Процентные платежи по муниципальному долгу в рамках непрограммных расходов</t>
  </si>
  <si>
    <t>Обслуживание государственного (муниципального) долга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</si>
  <si>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</si>
  <si>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</si>
  <si>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</si>
  <si>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</si>
  <si>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</si>
  <si>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</si>
  <si>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</si>
  <si>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</si>
  <si>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</si>
  <si>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</si>
  <si>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</si>
  <si>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</si>
  <si>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</si>
  <si>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</si>
  <si>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</si>
  <si>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</si>
  <si>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</si>
  <si>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</si>
  <si>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</si>
  <si>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</si>
  <si>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</si>
  <si>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Денежное поощрение (вознаграждение) сельским старостам</t>
  </si>
  <si>
    <t>99 9 00 10610</t>
  </si>
  <si>
    <t xml:space="preserve">Расходы на капитальный и текущий ремонт систем водоснабжения </t>
  </si>
  <si>
    <t>99 9 00 8В050</t>
  </si>
  <si>
    <t>Расходы на мероприятия в области жилищного хозяйства</t>
  </si>
  <si>
    <t>99 9 00 20100</t>
  </si>
  <si>
    <t>Расходы за счет фонда поддержки инициатив граждан и юридических лиц администрации района</t>
  </si>
  <si>
    <t>99 9 00 2П100</t>
  </si>
  <si>
    <t>Кассовое исполне-ние</t>
  </si>
  <si>
    <t>План</t>
  </si>
  <si>
    <t>Приложение № 2 к решению</t>
  </si>
  <si>
    <t>от "__" _______ 2020 № ___</t>
  </si>
  <si>
    <t xml:space="preserve"> Расходы бюджета муниципального образования за 2019 год                                                                                                                                         по ведомственной структуре расходов бюджетов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</si>
</sst>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right"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top" wrapText="1"/>
    </xf>
    <xf numFmtId="49" fontId="14" fillId="5" borderId="1" xfId="0" applyNumberFormat="1" applyFont="1" applyFill="1" applyBorder="1" applyAlignment="1">
      <alignment horizontal="center" vertical="top" wrapText="1"/>
    </xf>
    <xf numFmtId="165" fontId="14" fillId="5" borderId="1" xfId="0" applyNumberFormat="1" applyFont="1" applyFill="1" applyBorder="1" applyAlignment="1">
      <alignment vertical="top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top" wrapText="1"/>
    </xf>
    <xf numFmtId="165" fontId="4" fillId="5" borderId="1" xfId="0" applyNumberFormat="1" applyFont="1" applyFill="1" applyBorder="1" applyAlignment="1">
      <alignment vertical="top" wrapText="1"/>
    </xf>
    <xf numFmtId="0" fontId="6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vertical="center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5" borderId="6" xfId="1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98"/>
  <sheetViews>
    <sheetView tabSelected="1" workbookViewId="0">
      <selection activeCell="L17" sqref="L17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8" width="10.7109375" customWidth="1"/>
  </cols>
  <sheetData>
    <row r="1" spans="1:17" x14ac:dyDescent="0.2">
      <c r="G1" s="29"/>
      <c r="H1" s="29" t="s">
        <v>234</v>
      </c>
      <c r="I1" s="11"/>
      <c r="J1" s="9"/>
      <c r="K1" s="9"/>
      <c r="L1" s="9"/>
      <c r="M1" s="9"/>
      <c r="N1" s="9"/>
      <c r="O1" s="9"/>
      <c r="P1" s="8"/>
    </row>
    <row r="2" spans="1:17" x14ac:dyDescent="0.2">
      <c r="G2" s="29"/>
      <c r="H2" s="29" t="s">
        <v>12</v>
      </c>
      <c r="I2" s="11"/>
      <c r="J2" s="9"/>
      <c r="K2" s="9"/>
      <c r="L2" s="9"/>
      <c r="M2" s="9"/>
      <c r="N2" s="9"/>
      <c r="O2" s="9"/>
      <c r="P2" s="8"/>
    </row>
    <row r="3" spans="1:17" x14ac:dyDescent="0.2">
      <c r="G3" s="29"/>
      <c r="H3" s="29" t="s">
        <v>235</v>
      </c>
      <c r="I3" s="11"/>
      <c r="J3" s="9"/>
      <c r="K3" s="9"/>
      <c r="L3" s="9"/>
      <c r="M3" s="9"/>
      <c r="N3" s="9"/>
      <c r="O3" s="9"/>
      <c r="P3" s="8"/>
    </row>
    <row r="4" spans="1:17" ht="12.75" customHeight="1" x14ac:dyDescent="0.2">
      <c r="A4" s="2"/>
      <c r="B4" s="2"/>
      <c r="C4" s="2"/>
      <c r="D4" s="2"/>
      <c r="E4" s="2"/>
      <c r="F4" s="2"/>
      <c r="G4" s="2"/>
      <c r="H4" s="12"/>
      <c r="I4" s="9"/>
      <c r="J4" s="9"/>
      <c r="K4" s="9"/>
      <c r="L4" s="9"/>
      <c r="M4" s="9"/>
      <c r="N4" s="9"/>
      <c r="O4" s="9"/>
      <c r="P4" s="8"/>
    </row>
    <row r="5" spans="1:17" ht="33" customHeight="1" x14ac:dyDescent="0.25">
      <c r="A5" s="79" t="s">
        <v>236</v>
      </c>
      <c r="B5" s="80"/>
      <c r="C5" s="80"/>
      <c r="D5" s="80"/>
      <c r="E5" s="80"/>
      <c r="F5" s="80"/>
      <c r="G5" s="80"/>
      <c r="H5" s="81"/>
      <c r="I5" s="9"/>
      <c r="J5" s="9"/>
      <c r="K5" s="9"/>
      <c r="L5" s="9"/>
      <c r="M5" s="9"/>
      <c r="N5" s="9"/>
      <c r="O5" s="9"/>
      <c r="P5" s="8"/>
    </row>
    <row r="6" spans="1:17" ht="18" customHeight="1" x14ac:dyDescent="0.2">
      <c r="G6" s="19"/>
      <c r="H6" s="19" t="s">
        <v>135</v>
      </c>
      <c r="I6" s="9"/>
      <c r="J6" s="12"/>
      <c r="K6" s="13"/>
      <c r="L6" s="9"/>
      <c r="M6" s="9"/>
      <c r="N6" s="9"/>
      <c r="O6" s="9"/>
      <c r="P6" s="8"/>
    </row>
    <row r="7" spans="1:17" ht="15" customHeight="1" x14ac:dyDescent="0.2">
      <c r="A7" s="82" t="s">
        <v>1</v>
      </c>
      <c r="B7" s="83" t="s">
        <v>2</v>
      </c>
      <c r="C7" s="84"/>
      <c r="D7" s="84"/>
      <c r="E7" s="84"/>
      <c r="F7" s="85"/>
      <c r="G7" s="82" t="s">
        <v>233</v>
      </c>
      <c r="H7" s="82" t="s">
        <v>232</v>
      </c>
      <c r="I7" s="9"/>
      <c r="J7" s="9"/>
      <c r="K7" s="14"/>
      <c r="L7" s="9"/>
      <c r="M7" s="9"/>
      <c r="N7" s="9"/>
      <c r="O7" s="9"/>
      <c r="P7" s="8"/>
    </row>
    <row r="8" spans="1:17" ht="36" customHeight="1" x14ac:dyDescent="0.3">
      <c r="A8" s="82"/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86"/>
      <c r="H8" s="86"/>
      <c r="I8" s="9"/>
      <c r="J8" s="15"/>
      <c r="K8" s="9"/>
      <c r="L8" s="9"/>
      <c r="M8" s="16"/>
      <c r="N8" s="9"/>
      <c r="O8" s="9"/>
      <c r="P8" s="8"/>
      <c r="Q8" s="1"/>
    </row>
    <row r="9" spans="1:17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9"/>
      <c r="J9" s="15"/>
      <c r="K9" s="9"/>
      <c r="L9" s="9"/>
      <c r="M9" s="9"/>
      <c r="N9" s="9"/>
      <c r="O9" s="9"/>
      <c r="P9" s="8"/>
      <c r="Q9" s="1"/>
    </row>
    <row r="10" spans="1:17" ht="36" customHeight="1" x14ac:dyDescent="0.3">
      <c r="A10" s="26" t="s">
        <v>47</v>
      </c>
      <c r="B10" s="27">
        <v>703</v>
      </c>
      <c r="C10" s="27"/>
      <c r="D10" s="27"/>
      <c r="E10" s="27"/>
      <c r="F10" s="27"/>
      <c r="G10" s="32">
        <f>G11+G46+G53+G80+G95+G170+G172+G205+G218+G232</f>
        <v>37338.300000000003</v>
      </c>
      <c r="H10" s="32">
        <f>H11+H46+H53+H80+H95+H170+H172+H205+H218+H232</f>
        <v>35992.5</v>
      </c>
      <c r="I10" s="9"/>
      <c r="J10" s="15"/>
      <c r="K10" s="9"/>
      <c r="L10" s="9"/>
      <c r="M10" s="9"/>
      <c r="N10" s="9"/>
      <c r="O10" s="9"/>
      <c r="P10" s="8"/>
      <c r="Q10" s="1"/>
    </row>
    <row r="11" spans="1:17" ht="15" customHeight="1" x14ac:dyDescent="0.2">
      <c r="A11" s="20" t="s">
        <v>3</v>
      </c>
      <c r="B11" s="21">
        <v>703</v>
      </c>
      <c r="C11" s="22" t="s">
        <v>39</v>
      </c>
      <c r="D11" s="22" t="s">
        <v>32</v>
      </c>
      <c r="E11" s="22"/>
      <c r="F11" s="22"/>
      <c r="G11" s="33">
        <f>G12+G21+G26</f>
        <v>6135.5999999999995</v>
      </c>
      <c r="H11" s="33">
        <f>H12+H21+H26</f>
        <v>6135.5999999999995</v>
      </c>
      <c r="I11" s="9"/>
      <c r="J11" s="9"/>
      <c r="K11" s="9"/>
      <c r="L11" s="9"/>
      <c r="M11" s="9"/>
      <c r="N11" s="9"/>
      <c r="O11" s="9"/>
      <c r="P11" s="8"/>
    </row>
    <row r="12" spans="1:17" ht="36" customHeight="1" x14ac:dyDescent="0.2">
      <c r="A12" s="23" t="s">
        <v>42</v>
      </c>
      <c r="B12" s="24">
        <v>703</v>
      </c>
      <c r="C12" s="5" t="s">
        <v>39</v>
      </c>
      <c r="D12" s="5" t="s">
        <v>34</v>
      </c>
      <c r="E12" s="5"/>
      <c r="F12" s="5"/>
      <c r="G12" s="34">
        <f t="shared" ref="G12:H13" si="0">G13</f>
        <v>2254.6999999999998</v>
      </c>
      <c r="H12" s="34">
        <f t="shared" si="0"/>
        <v>2254.6999999999998</v>
      </c>
      <c r="I12" s="9"/>
      <c r="J12" s="9"/>
      <c r="K12" s="9"/>
      <c r="L12" s="9"/>
      <c r="M12" s="9"/>
      <c r="N12" s="9"/>
      <c r="O12" s="9"/>
      <c r="P12" s="8"/>
    </row>
    <row r="13" spans="1:17" ht="15" customHeight="1" x14ac:dyDescent="0.2">
      <c r="A13" s="77" t="s">
        <v>145</v>
      </c>
      <c r="B13" s="3">
        <v>703</v>
      </c>
      <c r="C13" s="4" t="s">
        <v>39</v>
      </c>
      <c r="D13" s="4" t="s">
        <v>34</v>
      </c>
      <c r="E13" s="4" t="s">
        <v>147</v>
      </c>
      <c r="F13" s="5"/>
      <c r="G13" s="35">
        <f t="shared" si="0"/>
        <v>2254.6999999999998</v>
      </c>
      <c r="H13" s="35">
        <f t="shared" si="0"/>
        <v>2254.6999999999998</v>
      </c>
      <c r="I13" s="9"/>
      <c r="J13" s="9"/>
      <c r="K13" s="9"/>
      <c r="L13" s="9"/>
      <c r="M13" s="9"/>
      <c r="N13" s="9"/>
      <c r="O13" s="9"/>
      <c r="P13" s="8"/>
    </row>
    <row r="14" spans="1:17" ht="15" customHeight="1" x14ac:dyDescent="0.2">
      <c r="A14" s="25" t="s">
        <v>146</v>
      </c>
      <c r="B14" s="3">
        <v>703</v>
      </c>
      <c r="C14" s="4" t="s">
        <v>39</v>
      </c>
      <c r="D14" s="4" t="s">
        <v>34</v>
      </c>
      <c r="E14" s="4" t="s">
        <v>148</v>
      </c>
      <c r="F14" s="5"/>
      <c r="G14" s="35">
        <f>G15+G17+G19</f>
        <v>2254.6999999999998</v>
      </c>
      <c r="H14" s="35">
        <f>H15+H17+H19</f>
        <v>2254.6999999999998</v>
      </c>
      <c r="I14" s="9"/>
      <c r="J14" s="9"/>
      <c r="K14" s="9"/>
      <c r="L14" s="9"/>
      <c r="M14" s="9"/>
      <c r="N14" s="9"/>
      <c r="O14" s="9"/>
      <c r="P14" s="8"/>
    </row>
    <row r="15" spans="1:17" ht="24" customHeight="1" x14ac:dyDescent="0.2">
      <c r="A15" s="44" t="s">
        <v>149</v>
      </c>
      <c r="B15" s="45">
        <v>703</v>
      </c>
      <c r="C15" s="46" t="s">
        <v>39</v>
      </c>
      <c r="D15" s="46" t="s">
        <v>34</v>
      </c>
      <c r="E15" s="46" t="s">
        <v>51</v>
      </c>
      <c r="F15" s="47"/>
      <c r="G15" s="48">
        <f>G16</f>
        <v>1180.8</v>
      </c>
      <c r="H15" s="48">
        <f>H16</f>
        <v>1180.8</v>
      </c>
      <c r="I15" s="9"/>
      <c r="J15" s="9"/>
      <c r="K15" s="9"/>
      <c r="L15" s="9"/>
      <c r="M15" s="9"/>
      <c r="N15" s="9"/>
      <c r="O15" s="9"/>
      <c r="P15" s="8"/>
    </row>
    <row r="16" spans="1:17" ht="48" customHeight="1" x14ac:dyDescent="0.2">
      <c r="A16" s="41" t="s">
        <v>152</v>
      </c>
      <c r="B16" s="3">
        <v>703</v>
      </c>
      <c r="C16" s="4" t="s">
        <v>39</v>
      </c>
      <c r="D16" s="4" t="s">
        <v>34</v>
      </c>
      <c r="E16" s="4" t="s">
        <v>51</v>
      </c>
      <c r="F16" s="4" t="s">
        <v>21</v>
      </c>
      <c r="G16" s="35">
        <v>1180.8</v>
      </c>
      <c r="H16" s="35">
        <v>1180.8</v>
      </c>
      <c r="I16" s="9"/>
      <c r="J16" s="9"/>
      <c r="K16" s="9"/>
      <c r="L16" s="9"/>
      <c r="M16" s="9"/>
      <c r="N16" s="9"/>
      <c r="O16" s="9"/>
      <c r="P16" s="8"/>
    </row>
    <row r="17" spans="1:16" ht="15" customHeight="1" x14ac:dyDescent="0.2">
      <c r="A17" s="44" t="s">
        <v>54</v>
      </c>
      <c r="B17" s="45">
        <v>703</v>
      </c>
      <c r="C17" s="46" t="s">
        <v>39</v>
      </c>
      <c r="D17" s="46" t="s">
        <v>34</v>
      </c>
      <c r="E17" s="46" t="s">
        <v>52</v>
      </c>
      <c r="F17" s="46"/>
      <c r="G17" s="48">
        <f>G18</f>
        <v>199.4</v>
      </c>
      <c r="H17" s="48">
        <f>H18</f>
        <v>199.4</v>
      </c>
      <c r="I17" s="9"/>
      <c r="J17" s="9"/>
      <c r="K17" s="9"/>
      <c r="L17" s="9"/>
      <c r="M17" s="9"/>
      <c r="N17" s="9"/>
      <c r="O17" s="9"/>
      <c r="P17" s="8"/>
    </row>
    <row r="18" spans="1:16" ht="24" x14ac:dyDescent="0.2">
      <c r="A18" s="41" t="s">
        <v>154</v>
      </c>
      <c r="B18" s="3">
        <v>703</v>
      </c>
      <c r="C18" s="4" t="s">
        <v>39</v>
      </c>
      <c r="D18" s="4" t="s">
        <v>34</v>
      </c>
      <c r="E18" s="4" t="s">
        <v>52</v>
      </c>
      <c r="F18" s="4" t="s">
        <v>22</v>
      </c>
      <c r="G18" s="35">
        <v>199.4</v>
      </c>
      <c r="H18" s="35">
        <v>199.4</v>
      </c>
      <c r="I18" s="9"/>
      <c r="J18" s="9"/>
      <c r="K18" s="9"/>
      <c r="L18" s="9"/>
      <c r="M18" s="9"/>
      <c r="N18" s="9"/>
      <c r="O18" s="9"/>
      <c r="P18" s="8"/>
    </row>
    <row r="19" spans="1:16" ht="24" x14ac:dyDescent="0.2">
      <c r="A19" s="44" t="s">
        <v>151</v>
      </c>
      <c r="B19" s="45">
        <v>703</v>
      </c>
      <c r="C19" s="46" t="s">
        <v>39</v>
      </c>
      <c r="D19" s="46" t="s">
        <v>34</v>
      </c>
      <c r="E19" s="46" t="s">
        <v>211</v>
      </c>
      <c r="F19" s="46"/>
      <c r="G19" s="48">
        <f>G20</f>
        <v>874.5</v>
      </c>
      <c r="H19" s="48">
        <f>H20</f>
        <v>874.5</v>
      </c>
      <c r="I19" s="9"/>
      <c r="J19" s="9"/>
      <c r="K19" s="9"/>
      <c r="L19" s="9"/>
      <c r="M19" s="9"/>
      <c r="N19" s="9"/>
      <c r="O19" s="9"/>
      <c r="P19" s="8"/>
    </row>
    <row r="20" spans="1:16" ht="48" customHeight="1" x14ac:dyDescent="0.2">
      <c r="A20" s="41" t="s">
        <v>152</v>
      </c>
      <c r="B20" s="3">
        <v>703</v>
      </c>
      <c r="C20" s="4" t="s">
        <v>39</v>
      </c>
      <c r="D20" s="4" t="s">
        <v>34</v>
      </c>
      <c r="E20" s="4" t="s">
        <v>211</v>
      </c>
      <c r="F20" s="4" t="s">
        <v>21</v>
      </c>
      <c r="G20" s="35">
        <v>874.5</v>
      </c>
      <c r="H20" s="35">
        <v>874.5</v>
      </c>
      <c r="I20" s="9"/>
      <c r="J20" s="9"/>
      <c r="K20" s="9"/>
      <c r="L20" s="9"/>
      <c r="M20" s="9"/>
      <c r="N20" s="9"/>
      <c r="O20" s="9"/>
      <c r="P20" s="8"/>
    </row>
    <row r="21" spans="1:16" ht="15" customHeight="1" x14ac:dyDescent="0.2">
      <c r="A21" s="42" t="s">
        <v>48</v>
      </c>
      <c r="B21" s="24">
        <v>703</v>
      </c>
      <c r="C21" s="5" t="s">
        <v>39</v>
      </c>
      <c r="D21" s="5" t="s">
        <v>44</v>
      </c>
      <c r="E21" s="5"/>
      <c r="F21" s="5"/>
      <c r="G21" s="34">
        <f t="shared" ref="G21:H24" si="1">G22</f>
        <v>0</v>
      </c>
      <c r="H21" s="34">
        <f t="shared" si="1"/>
        <v>0</v>
      </c>
      <c r="I21" s="9"/>
      <c r="J21" s="9"/>
      <c r="K21" s="9"/>
      <c r="L21" s="9"/>
      <c r="M21" s="9"/>
      <c r="N21" s="9"/>
      <c r="O21" s="9"/>
      <c r="P21" s="8"/>
    </row>
    <row r="22" spans="1:16" ht="15" customHeight="1" x14ac:dyDescent="0.2">
      <c r="A22" s="77" t="s">
        <v>145</v>
      </c>
      <c r="B22" s="3">
        <v>703</v>
      </c>
      <c r="C22" s="4" t="s">
        <v>39</v>
      </c>
      <c r="D22" s="4" t="s">
        <v>44</v>
      </c>
      <c r="E22" s="4" t="s">
        <v>147</v>
      </c>
      <c r="F22" s="5"/>
      <c r="G22" s="35">
        <f t="shared" si="1"/>
        <v>0</v>
      </c>
      <c r="H22" s="35">
        <f t="shared" si="1"/>
        <v>0</v>
      </c>
      <c r="I22" s="9"/>
      <c r="J22" s="9"/>
      <c r="K22" s="9"/>
      <c r="L22" s="9"/>
      <c r="M22" s="9"/>
      <c r="N22" s="9"/>
      <c r="O22" s="9"/>
      <c r="P22" s="8"/>
    </row>
    <row r="23" spans="1:16" ht="15" customHeight="1" x14ac:dyDescent="0.2">
      <c r="A23" s="25" t="s">
        <v>146</v>
      </c>
      <c r="B23" s="3">
        <v>703</v>
      </c>
      <c r="C23" s="4" t="s">
        <v>39</v>
      </c>
      <c r="D23" s="4" t="s">
        <v>44</v>
      </c>
      <c r="E23" s="4" t="s">
        <v>148</v>
      </c>
      <c r="F23" s="5"/>
      <c r="G23" s="35">
        <f t="shared" si="1"/>
        <v>0</v>
      </c>
      <c r="H23" s="35">
        <f t="shared" si="1"/>
        <v>0</v>
      </c>
      <c r="I23" s="9"/>
      <c r="J23" s="9"/>
      <c r="K23" s="9"/>
      <c r="L23" s="9"/>
      <c r="M23" s="9"/>
      <c r="N23" s="9"/>
      <c r="O23" s="9"/>
      <c r="P23" s="8"/>
    </row>
    <row r="24" spans="1:16" ht="15" customHeight="1" x14ac:dyDescent="0.2">
      <c r="A24" s="49" t="s">
        <v>97</v>
      </c>
      <c r="B24" s="45">
        <v>703</v>
      </c>
      <c r="C24" s="46" t="s">
        <v>39</v>
      </c>
      <c r="D24" s="46" t="s">
        <v>44</v>
      </c>
      <c r="E24" s="46" t="s">
        <v>99</v>
      </c>
      <c r="F24" s="46"/>
      <c r="G24" s="48">
        <f t="shared" si="1"/>
        <v>0</v>
      </c>
      <c r="H24" s="48">
        <f t="shared" si="1"/>
        <v>0</v>
      </c>
      <c r="I24" s="9"/>
      <c r="J24" s="9"/>
      <c r="K24" s="9"/>
      <c r="L24" s="9"/>
      <c r="M24" s="9"/>
      <c r="N24" s="9"/>
      <c r="O24" s="9"/>
      <c r="P24" s="8"/>
    </row>
    <row r="25" spans="1:16" ht="15" customHeight="1" x14ac:dyDescent="0.2">
      <c r="A25" s="41" t="s">
        <v>153</v>
      </c>
      <c r="B25" s="3">
        <v>703</v>
      </c>
      <c r="C25" s="4" t="s">
        <v>39</v>
      </c>
      <c r="D25" s="4" t="s">
        <v>44</v>
      </c>
      <c r="E25" s="4" t="s">
        <v>99</v>
      </c>
      <c r="F25" s="4" t="s">
        <v>23</v>
      </c>
      <c r="G25" s="35">
        <v>0</v>
      </c>
      <c r="H25" s="35">
        <v>0</v>
      </c>
      <c r="I25" s="9"/>
      <c r="J25" s="9"/>
      <c r="K25" s="9"/>
      <c r="L25" s="9"/>
      <c r="M25" s="9"/>
      <c r="N25" s="9"/>
      <c r="O25" s="9"/>
      <c r="P25" s="8"/>
    </row>
    <row r="26" spans="1:16" ht="15" customHeight="1" x14ac:dyDescent="0.2">
      <c r="A26" s="55" t="s">
        <v>4</v>
      </c>
      <c r="B26" s="56">
        <v>703</v>
      </c>
      <c r="C26" s="57" t="s">
        <v>39</v>
      </c>
      <c r="D26" s="57" t="s">
        <v>35</v>
      </c>
      <c r="E26" s="57" t="s">
        <v>53</v>
      </c>
      <c r="F26" s="57"/>
      <c r="G26" s="58">
        <f t="shared" ref="G26:H27" si="2">G27</f>
        <v>3880.8999999999996</v>
      </c>
      <c r="H26" s="58">
        <f t="shared" si="2"/>
        <v>3880.8999999999996</v>
      </c>
      <c r="I26" s="9"/>
      <c r="J26" s="9"/>
      <c r="K26" s="9"/>
      <c r="L26" s="9"/>
      <c r="M26" s="9"/>
      <c r="N26" s="9"/>
      <c r="O26" s="9"/>
      <c r="P26" s="8"/>
    </row>
    <row r="27" spans="1:16" ht="15" customHeight="1" x14ac:dyDescent="0.2">
      <c r="A27" s="77" t="s">
        <v>145</v>
      </c>
      <c r="B27" s="3">
        <v>703</v>
      </c>
      <c r="C27" s="4" t="s">
        <v>39</v>
      </c>
      <c r="D27" s="4" t="s">
        <v>35</v>
      </c>
      <c r="E27" s="4" t="s">
        <v>147</v>
      </c>
      <c r="F27" s="5"/>
      <c r="G27" s="35">
        <f t="shared" si="2"/>
        <v>3880.8999999999996</v>
      </c>
      <c r="H27" s="35">
        <f t="shared" si="2"/>
        <v>3880.8999999999996</v>
      </c>
      <c r="I27" s="9"/>
      <c r="J27" s="9"/>
      <c r="K27" s="9"/>
      <c r="L27" s="9"/>
      <c r="M27" s="9"/>
      <c r="N27" s="9"/>
      <c r="O27" s="9"/>
      <c r="P27" s="8"/>
    </row>
    <row r="28" spans="1:16" ht="15" customHeight="1" x14ac:dyDescent="0.2">
      <c r="A28" s="25" t="s">
        <v>146</v>
      </c>
      <c r="B28" s="3">
        <v>703</v>
      </c>
      <c r="C28" s="4" t="s">
        <v>39</v>
      </c>
      <c r="D28" s="4" t="s">
        <v>35</v>
      </c>
      <c r="E28" s="4" t="s">
        <v>148</v>
      </c>
      <c r="F28" s="5"/>
      <c r="G28" s="35">
        <f>G29+G31+G35+G39+G42+G44</f>
        <v>3880.8999999999996</v>
      </c>
      <c r="H28" s="35">
        <f>H29+H31+H35+H39+H42+H44</f>
        <v>3880.8999999999996</v>
      </c>
      <c r="I28" s="9"/>
      <c r="J28" s="9"/>
      <c r="K28" s="9"/>
      <c r="L28" s="9"/>
      <c r="M28" s="9"/>
      <c r="N28" s="9"/>
      <c r="O28" s="9"/>
      <c r="P28" s="8"/>
    </row>
    <row r="29" spans="1:16" ht="15" customHeight="1" x14ac:dyDescent="0.2">
      <c r="A29" s="51" t="s">
        <v>54</v>
      </c>
      <c r="B29" s="52">
        <v>703</v>
      </c>
      <c r="C29" s="53" t="s">
        <v>39</v>
      </c>
      <c r="D29" s="53" t="s">
        <v>35</v>
      </c>
      <c r="E29" s="53" t="s">
        <v>52</v>
      </c>
      <c r="F29" s="53"/>
      <c r="G29" s="54">
        <f>G30</f>
        <v>25.3</v>
      </c>
      <c r="H29" s="54">
        <f>H30</f>
        <v>25.3</v>
      </c>
      <c r="I29" s="9"/>
      <c r="J29" s="9"/>
      <c r="K29" s="9"/>
      <c r="L29" s="9"/>
      <c r="M29" s="9"/>
      <c r="N29" s="9"/>
      <c r="O29" s="9"/>
      <c r="P29" s="8"/>
    </row>
    <row r="30" spans="1:16" ht="15" customHeight="1" x14ac:dyDescent="0.2">
      <c r="A30" s="25" t="s">
        <v>207</v>
      </c>
      <c r="B30" s="3">
        <v>703</v>
      </c>
      <c r="C30" s="4" t="s">
        <v>39</v>
      </c>
      <c r="D30" s="4" t="s">
        <v>35</v>
      </c>
      <c r="E30" s="4" t="s">
        <v>52</v>
      </c>
      <c r="F30" s="4" t="s">
        <v>24</v>
      </c>
      <c r="G30" s="35">
        <v>25.3</v>
      </c>
      <c r="H30" s="35">
        <v>25.3</v>
      </c>
      <c r="I30" s="9"/>
      <c r="J30" s="9"/>
      <c r="K30" s="9"/>
      <c r="L30" s="9"/>
      <c r="M30" s="9"/>
      <c r="N30" s="9"/>
      <c r="O30" s="9"/>
      <c r="P30" s="8"/>
    </row>
    <row r="31" spans="1:16" ht="24" customHeight="1" x14ac:dyDescent="0.2">
      <c r="A31" s="50" t="s">
        <v>57</v>
      </c>
      <c r="B31" s="45">
        <v>703</v>
      </c>
      <c r="C31" s="46" t="s">
        <v>39</v>
      </c>
      <c r="D31" s="46" t="s">
        <v>35</v>
      </c>
      <c r="E31" s="46" t="s">
        <v>55</v>
      </c>
      <c r="F31" s="46"/>
      <c r="G31" s="48">
        <f>G32+G33+G34</f>
        <v>1870.9999999999998</v>
      </c>
      <c r="H31" s="48">
        <f>H32+H33+H34</f>
        <v>1870.9999999999998</v>
      </c>
      <c r="I31" s="9"/>
      <c r="J31" s="9"/>
      <c r="K31" s="9"/>
      <c r="L31" s="9"/>
      <c r="M31" s="9"/>
      <c r="N31" s="9"/>
      <c r="O31" s="9"/>
      <c r="P31" s="8"/>
    </row>
    <row r="32" spans="1:16" ht="48" customHeight="1" x14ac:dyDescent="0.2">
      <c r="A32" s="25" t="s">
        <v>152</v>
      </c>
      <c r="B32" s="3">
        <v>703</v>
      </c>
      <c r="C32" s="4" t="s">
        <v>39</v>
      </c>
      <c r="D32" s="4" t="s">
        <v>35</v>
      </c>
      <c r="E32" s="4" t="s">
        <v>55</v>
      </c>
      <c r="F32" s="4" t="s">
        <v>21</v>
      </c>
      <c r="G32" s="35">
        <v>1033.5999999999999</v>
      </c>
      <c r="H32" s="35">
        <v>1033.5999999999999</v>
      </c>
      <c r="I32" s="9"/>
      <c r="J32" s="9"/>
      <c r="K32" s="9"/>
      <c r="L32" s="9"/>
      <c r="M32" s="9"/>
      <c r="N32" s="9"/>
      <c r="O32" s="9"/>
      <c r="P32" s="8"/>
    </row>
    <row r="33" spans="1:127" ht="24" x14ac:dyDescent="0.2">
      <c r="A33" s="25" t="s">
        <v>154</v>
      </c>
      <c r="B33" s="3">
        <v>703</v>
      </c>
      <c r="C33" s="4" t="s">
        <v>39</v>
      </c>
      <c r="D33" s="4" t="s">
        <v>35</v>
      </c>
      <c r="E33" s="4" t="s">
        <v>55</v>
      </c>
      <c r="F33" s="4" t="s">
        <v>22</v>
      </c>
      <c r="G33" s="35">
        <v>817.1</v>
      </c>
      <c r="H33" s="35">
        <v>817.1</v>
      </c>
      <c r="I33" s="9"/>
      <c r="J33" s="9"/>
      <c r="K33" s="9"/>
      <c r="L33" s="9"/>
      <c r="M33" s="9"/>
      <c r="N33" s="9"/>
      <c r="O33" s="9"/>
      <c r="P33" s="8"/>
    </row>
    <row r="34" spans="1:127" ht="15" customHeight="1" x14ac:dyDescent="0.2">
      <c r="A34" s="25" t="s">
        <v>153</v>
      </c>
      <c r="B34" s="3">
        <v>703</v>
      </c>
      <c r="C34" s="4" t="s">
        <v>39</v>
      </c>
      <c r="D34" s="4" t="s">
        <v>35</v>
      </c>
      <c r="E34" s="4" t="s">
        <v>55</v>
      </c>
      <c r="F34" s="4" t="s">
        <v>23</v>
      </c>
      <c r="G34" s="35">
        <v>20.3</v>
      </c>
      <c r="H34" s="35">
        <v>20.3</v>
      </c>
      <c r="I34" s="9"/>
      <c r="J34" s="9"/>
      <c r="K34" s="9"/>
      <c r="L34" s="9"/>
      <c r="M34" s="9"/>
      <c r="N34" s="9"/>
      <c r="O34" s="9"/>
      <c r="P34" s="8"/>
    </row>
    <row r="35" spans="1:127" ht="24" customHeight="1" x14ac:dyDescent="0.2">
      <c r="A35" s="50" t="s">
        <v>216</v>
      </c>
      <c r="B35" s="45">
        <v>703</v>
      </c>
      <c r="C35" s="46" t="s">
        <v>39</v>
      </c>
      <c r="D35" s="46" t="s">
        <v>35</v>
      </c>
      <c r="E35" s="46" t="s">
        <v>217</v>
      </c>
      <c r="F35" s="46"/>
      <c r="G35" s="48">
        <f>G36+G37+G38</f>
        <v>1876.6</v>
      </c>
      <c r="H35" s="48">
        <f>H36+H37+H38</f>
        <v>1876.6</v>
      </c>
      <c r="I35" s="9"/>
      <c r="J35" s="9"/>
      <c r="K35" s="9"/>
      <c r="L35" s="9"/>
      <c r="M35" s="9"/>
      <c r="N35" s="9"/>
      <c r="O35" s="9"/>
      <c r="P35" s="8"/>
    </row>
    <row r="36" spans="1:127" ht="48" customHeight="1" x14ac:dyDescent="0.2">
      <c r="A36" s="25" t="s">
        <v>152</v>
      </c>
      <c r="B36" s="3">
        <v>703</v>
      </c>
      <c r="C36" s="4" t="s">
        <v>39</v>
      </c>
      <c r="D36" s="4" t="s">
        <v>35</v>
      </c>
      <c r="E36" s="4" t="s">
        <v>217</v>
      </c>
      <c r="F36" s="4" t="s">
        <v>21</v>
      </c>
      <c r="G36" s="35">
        <v>417.4</v>
      </c>
      <c r="H36" s="35">
        <v>417.4</v>
      </c>
      <c r="I36" s="9"/>
      <c r="J36" s="9"/>
      <c r="K36" s="9"/>
      <c r="L36" s="9"/>
      <c r="M36" s="9"/>
      <c r="N36" s="9"/>
      <c r="O36" s="9"/>
      <c r="P36" s="8"/>
    </row>
    <row r="37" spans="1:127" ht="24" customHeight="1" x14ac:dyDescent="0.2">
      <c r="A37" s="25" t="s">
        <v>154</v>
      </c>
      <c r="B37" s="3">
        <v>703</v>
      </c>
      <c r="C37" s="4" t="s">
        <v>39</v>
      </c>
      <c r="D37" s="4" t="s">
        <v>35</v>
      </c>
      <c r="E37" s="4" t="s">
        <v>217</v>
      </c>
      <c r="F37" s="4" t="s">
        <v>22</v>
      </c>
      <c r="G37" s="35">
        <v>1456.3</v>
      </c>
      <c r="H37" s="35">
        <v>1456.3</v>
      </c>
      <c r="I37" s="9"/>
      <c r="J37" s="9"/>
      <c r="K37" s="9"/>
      <c r="L37" s="9"/>
      <c r="M37" s="9"/>
      <c r="N37" s="9"/>
      <c r="O37" s="9"/>
      <c r="P37" s="8"/>
    </row>
    <row r="38" spans="1:127" ht="15" customHeight="1" x14ac:dyDescent="0.2">
      <c r="A38" s="25" t="s">
        <v>153</v>
      </c>
      <c r="B38" s="3">
        <v>703</v>
      </c>
      <c r="C38" s="4" t="s">
        <v>39</v>
      </c>
      <c r="D38" s="4" t="s">
        <v>35</v>
      </c>
      <c r="E38" s="4" t="s">
        <v>217</v>
      </c>
      <c r="F38" s="4" t="s">
        <v>23</v>
      </c>
      <c r="G38" s="35">
        <v>2.9</v>
      </c>
      <c r="H38" s="35">
        <v>2.9</v>
      </c>
      <c r="I38" s="9"/>
      <c r="J38" s="9"/>
      <c r="K38" s="9"/>
      <c r="L38" s="9"/>
      <c r="M38" s="9"/>
      <c r="N38" s="9"/>
      <c r="O38" s="9"/>
      <c r="P38" s="8"/>
    </row>
    <row r="39" spans="1:127" ht="15" customHeight="1" x14ac:dyDescent="0.2">
      <c r="A39" s="50" t="s">
        <v>224</v>
      </c>
      <c r="B39" s="45">
        <v>703</v>
      </c>
      <c r="C39" s="46" t="s">
        <v>39</v>
      </c>
      <c r="D39" s="46" t="s">
        <v>35</v>
      </c>
      <c r="E39" s="46" t="s">
        <v>225</v>
      </c>
      <c r="F39" s="46"/>
      <c r="G39" s="48">
        <f>G40+G41</f>
        <v>84</v>
      </c>
      <c r="H39" s="48">
        <f>H40+H41</f>
        <v>84</v>
      </c>
      <c r="I39" s="9"/>
      <c r="J39" s="9"/>
      <c r="K39" s="9"/>
      <c r="L39" s="9"/>
      <c r="M39" s="9"/>
      <c r="N39" s="9"/>
      <c r="O39" s="9"/>
      <c r="P39" s="8"/>
    </row>
    <row r="40" spans="1:127" ht="24" hidden="1" customHeight="1" x14ac:dyDescent="0.2">
      <c r="A40" s="25" t="s">
        <v>154</v>
      </c>
      <c r="B40" s="3">
        <v>703</v>
      </c>
      <c r="C40" s="4" t="s">
        <v>39</v>
      </c>
      <c r="D40" s="4" t="s">
        <v>35</v>
      </c>
      <c r="E40" s="4" t="s">
        <v>225</v>
      </c>
      <c r="F40" s="4" t="s">
        <v>22</v>
      </c>
      <c r="G40" s="35">
        <v>0</v>
      </c>
      <c r="H40" s="35">
        <v>0</v>
      </c>
      <c r="I40" s="9"/>
      <c r="J40" s="9"/>
      <c r="K40" s="9"/>
      <c r="L40" s="9"/>
      <c r="M40" s="9"/>
      <c r="N40" s="9"/>
      <c r="O40" s="9"/>
      <c r="P40" s="8"/>
    </row>
    <row r="41" spans="1:127" ht="15" customHeight="1" x14ac:dyDescent="0.2">
      <c r="A41" s="25" t="s">
        <v>155</v>
      </c>
      <c r="B41" s="3">
        <v>703</v>
      </c>
      <c r="C41" s="4" t="s">
        <v>39</v>
      </c>
      <c r="D41" s="4" t="s">
        <v>35</v>
      </c>
      <c r="E41" s="4" t="s">
        <v>225</v>
      </c>
      <c r="F41" s="4" t="s">
        <v>26</v>
      </c>
      <c r="G41" s="35">
        <v>84</v>
      </c>
      <c r="H41" s="35">
        <v>84</v>
      </c>
      <c r="I41" s="9"/>
      <c r="J41" s="9"/>
      <c r="K41" s="9"/>
      <c r="L41" s="9"/>
      <c r="M41" s="9"/>
      <c r="N41" s="9"/>
      <c r="O41" s="9"/>
      <c r="P41" s="8"/>
    </row>
    <row r="42" spans="1:127" ht="24" x14ac:dyDescent="0.2">
      <c r="A42" s="50" t="s">
        <v>204</v>
      </c>
      <c r="B42" s="45">
        <v>703</v>
      </c>
      <c r="C42" s="46" t="s">
        <v>39</v>
      </c>
      <c r="D42" s="46" t="s">
        <v>35</v>
      </c>
      <c r="E42" s="46" t="s">
        <v>101</v>
      </c>
      <c r="F42" s="46"/>
      <c r="G42" s="48">
        <f>G43</f>
        <v>4</v>
      </c>
      <c r="H42" s="48">
        <f>H43</f>
        <v>4</v>
      </c>
      <c r="I42" s="9"/>
      <c r="J42" s="9"/>
      <c r="K42" s="9"/>
      <c r="L42" s="9"/>
      <c r="M42" s="9"/>
      <c r="N42" s="9"/>
      <c r="O42" s="9"/>
      <c r="P42" s="8"/>
    </row>
    <row r="43" spans="1:127" ht="15" customHeight="1" x14ac:dyDescent="0.2">
      <c r="A43" s="25" t="s">
        <v>153</v>
      </c>
      <c r="B43" s="3">
        <v>703</v>
      </c>
      <c r="C43" s="4" t="s">
        <v>39</v>
      </c>
      <c r="D43" s="4" t="s">
        <v>35</v>
      </c>
      <c r="E43" s="4" t="s">
        <v>101</v>
      </c>
      <c r="F43" s="4" t="s">
        <v>23</v>
      </c>
      <c r="G43" s="35">
        <v>4</v>
      </c>
      <c r="H43" s="35">
        <v>4</v>
      </c>
      <c r="I43" s="9"/>
      <c r="J43" s="9"/>
      <c r="K43" s="9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</row>
    <row r="44" spans="1:127" ht="24" customHeight="1" x14ac:dyDescent="0.2">
      <c r="A44" s="50" t="s">
        <v>56</v>
      </c>
      <c r="B44" s="45">
        <v>703</v>
      </c>
      <c r="C44" s="46" t="s">
        <v>39</v>
      </c>
      <c r="D44" s="46" t="s">
        <v>35</v>
      </c>
      <c r="E44" s="46" t="s">
        <v>100</v>
      </c>
      <c r="F44" s="46"/>
      <c r="G44" s="48">
        <f>G45</f>
        <v>20</v>
      </c>
      <c r="H44" s="48">
        <f>H45</f>
        <v>20</v>
      </c>
      <c r="I44" s="9"/>
      <c r="J44" s="9"/>
      <c r="K44" s="9"/>
      <c r="L44" s="9"/>
      <c r="M44" s="9"/>
      <c r="N44" s="9"/>
      <c r="O44" s="9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</row>
    <row r="45" spans="1:127" ht="24" x14ac:dyDescent="0.2">
      <c r="A45" s="25" t="s">
        <v>154</v>
      </c>
      <c r="B45" s="3">
        <v>703</v>
      </c>
      <c r="C45" s="4" t="s">
        <v>39</v>
      </c>
      <c r="D45" s="4" t="s">
        <v>35</v>
      </c>
      <c r="E45" s="4" t="s">
        <v>100</v>
      </c>
      <c r="F45" s="4" t="s">
        <v>22</v>
      </c>
      <c r="G45" s="35">
        <v>20</v>
      </c>
      <c r="H45" s="35">
        <v>20</v>
      </c>
      <c r="I45" s="9"/>
      <c r="J45" s="9"/>
      <c r="K45" s="9"/>
      <c r="L45" s="9"/>
      <c r="M45" s="9"/>
      <c r="N45" s="9"/>
      <c r="O45" s="9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</row>
    <row r="46" spans="1:127" ht="15" customHeight="1" x14ac:dyDescent="0.2">
      <c r="A46" s="20" t="s">
        <v>5</v>
      </c>
      <c r="B46" s="21">
        <v>703</v>
      </c>
      <c r="C46" s="22" t="s">
        <v>33</v>
      </c>
      <c r="D46" s="22" t="s">
        <v>32</v>
      </c>
      <c r="E46" s="22"/>
      <c r="F46" s="22"/>
      <c r="G46" s="33">
        <f t="shared" ref="G46:H46" si="3">G47</f>
        <v>202.7</v>
      </c>
      <c r="H46" s="33">
        <f t="shared" si="3"/>
        <v>202.7</v>
      </c>
      <c r="I46" s="9"/>
      <c r="J46" s="9"/>
      <c r="K46" s="9"/>
      <c r="L46" s="9"/>
      <c r="M46" s="9"/>
      <c r="N46" s="9"/>
      <c r="O46" s="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</row>
    <row r="47" spans="1:127" ht="15" customHeight="1" x14ac:dyDescent="0.2">
      <c r="A47" s="23" t="s">
        <v>18</v>
      </c>
      <c r="B47" s="24">
        <v>703</v>
      </c>
      <c r="C47" s="5" t="s">
        <v>33</v>
      </c>
      <c r="D47" s="5" t="s">
        <v>36</v>
      </c>
      <c r="E47" s="5"/>
      <c r="F47" s="5"/>
      <c r="G47" s="34">
        <f t="shared" ref="G47:H49" si="4">G48</f>
        <v>202.7</v>
      </c>
      <c r="H47" s="34">
        <f t="shared" si="4"/>
        <v>202.7</v>
      </c>
      <c r="I47" s="9"/>
      <c r="J47" s="9"/>
      <c r="K47" s="9"/>
      <c r="L47" s="9"/>
      <c r="M47" s="9"/>
      <c r="N47" s="9"/>
      <c r="O47" s="9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</row>
    <row r="48" spans="1:127" ht="15" customHeight="1" x14ac:dyDescent="0.2">
      <c r="A48" s="77" t="s">
        <v>145</v>
      </c>
      <c r="B48" s="3">
        <v>703</v>
      </c>
      <c r="C48" s="4" t="s">
        <v>33</v>
      </c>
      <c r="D48" s="4" t="s">
        <v>36</v>
      </c>
      <c r="E48" s="4" t="s">
        <v>147</v>
      </c>
      <c r="F48" s="5"/>
      <c r="G48" s="35">
        <f t="shared" si="4"/>
        <v>202.7</v>
      </c>
      <c r="H48" s="35">
        <f t="shared" si="4"/>
        <v>202.7</v>
      </c>
      <c r="I48" s="9"/>
      <c r="J48" s="9"/>
      <c r="K48" s="9"/>
      <c r="L48" s="9"/>
      <c r="M48" s="9"/>
      <c r="N48" s="9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</row>
    <row r="49" spans="1:127" ht="15" customHeight="1" x14ac:dyDescent="0.2">
      <c r="A49" s="25" t="s">
        <v>146</v>
      </c>
      <c r="B49" s="3">
        <v>703</v>
      </c>
      <c r="C49" s="4" t="s">
        <v>33</v>
      </c>
      <c r="D49" s="4" t="s">
        <v>36</v>
      </c>
      <c r="E49" s="4" t="s">
        <v>148</v>
      </c>
      <c r="F49" s="5"/>
      <c r="G49" s="35">
        <f t="shared" si="4"/>
        <v>202.7</v>
      </c>
      <c r="H49" s="35">
        <f t="shared" si="4"/>
        <v>202.7</v>
      </c>
      <c r="I49" s="9"/>
      <c r="J49" s="9"/>
      <c r="K49" s="9"/>
      <c r="L49" s="9"/>
      <c r="M49" s="9"/>
      <c r="N49" s="9"/>
      <c r="O49" s="9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</row>
    <row r="50" spans="1:127" ht="24" x14ac:dyDescent="0.2">
      <c r="A50" s="50" t="s">
        <v>58</v>
      </c>
      <c r="B50" s="45">
        <v>703</v>
      </c>
      <c r="C50" s="46" t="s">
        <v>33</v>
      </c>
      <c r="D50" s="46" t="s">
        <v>36</v>
      </c>
      <c r="E50" s="46" t="s">
        <v>59</v>
      </c>
      <c r="F50" s="46"/>
      <c r="G50" s="48">
        <f>G51+G52</f>
        <v>202.7</v>
      </c>
      <c r="H50" s="48">
        <f>H51+H52</f>
        <v>202.7</v>
      </c>
      <c r="I50" s="9"/>
      <c r="J50" s="9"/>
      <c r="K50" s="9"/>
      <c r="L50" s="9"/>
      <c r="M50" s="9"/>
      <c r="N50" s="9"/>
      <c r="O50" s="9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</row>
    <row r="51" spans="1:127" ht="48" customHeight="1" x14ac:dyDescent="0.2">
      <c r="A51" s="41" t="s">
        <v>152</v>
      </c>
      <c r="B51" s="3">
        <v>703</v>
      </c>
      <c r="C51" s="4" t="s">
        <v>33</v>
      </c>
      <c r="D51" s="4" t="s">
        <v>36</v>
      </c>
      <c r="E51" s="4" t="s">
        <v>59</v>
      </c>
      <c r="F51" s="4" t="s">
        <v>21</v>
      </c>
      <c r="G51" s="35">
        <v>182</v>
      </c>
      <c r="H51" s="35">
        <v>182</v>
      </c>
      <c r="I51" s="9"/>
      <c r="J51" s="9"/>
      <c r="K51" s="9"/>
      <c r="L51" s="9"/>
      <c r="M51" s="9"/>
      <c r="N51" s="9"/>
      <c r="O51" s="9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</row>
    <row r="52" spans="1:127" ht="24" customHeight="1" x14ac:dyDescent="0.2">
      <c r="A52" s="25" t="s">
        <v>154</v>
      </c>
      <c r="B52" s="3">
        <v>703</v>
      </c>
      <c r="C52" s="4" t="s">
        <v>33</v>
      </c>
      <c r="D52" s="4" t="s">
        <v>36</v>
      </c>
      <c r="E52" s="4" t="s">
        <v>59</v>
      </c>
      <c r="F52" s="4" t="s">
        <v>22</v>
      </c>
      <c r="G52" s="35">
        <v>20.7</v>
      </c>
      <c r="H52" s="35">
        <v>20.7</v>
      </c>
      <c r="I52" s="9"/>
      <c r="J52" s="9"/>
      <c r="K52" s="9"/>
      <c r="L52" s="9"/>
      <c r="M52" s="9"/>
      <c r="N52" s="9"/>
      <c r="O52" s="9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</row>
    <row r="53" spans="1:127" ht="15" customHeight="1" x14ac:dyDescent="0.2">
      <c r="A53" s="28" t="s">
        <v>6</v>
      </c>
      <c r="B53" s="21">
        <v>703</v>
      </c>
      <c r="C53" s="22" t="s">
        <v>36</v>
      </c>
      <c r="D53" s="22" t="s">
        <v>32</v>
      </c>
      <c r="E53" s="22"/>
      <c r="F53" s="22"/>
      <c r="G53" s="33">
        <f>G54</f>
        <v>225</v>
      </c>
      <c r="H53" s="33">
        <f>H54</f>
        <v>225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</row>
    <row r="54" spans="1:127" ht="24" customHeight="1" x14ac:dyDescent="0.2">
      <c r="A54" s="23" t="s">
        <v>13</v>
      </c>
      <c r="B54" s="24">
        <v>703</v>
      </c>
      <c r="C54" s="5" t="s">
        <v>36</v>
      </c>
      <c r="D54" s="5" t="s">
        <v>37</v>
      </c>
      <c r="E54" s="5"/>
      <c r="F54" s="5"/>
      <c r="G54" s="34">
        <f>G55+G75</f>
        <v>225</v>
      </c>
      <c r="H54" s="34">
        <f>H55+H75</f>
        <v>225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</row>
    <row r="55" spans="1:127" ht="72" customHeight="1" x14ac:dyDescent="0.2">
      <c r="A55" s="23" t="s">
        <v>116</v>
      </c>
      <c r="B55" s="24">
        <v>703</v>
      </c>
      <c r="C55" s="5" t="s">
        <v>36</v>
      </c>
      <c r="D55" s="5" t="s">
        <v>37</v>
      </c>
      <c r="E55" s="5" t="s">
        <v>60</v>
      </c>
      <c r="F55" s="5"/>
      <c r="G55" s="34">
        <f>G56+G67+G72</f>
        <v>125</v>
      </c>
      <c r="H55" s="34">
        <f>H56+H67+H72</f>
        <v>125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</row>
    <row r="56" spans="1:127" ht="36" customHeight="1" x14ac:dyDescent="0.2">
      <c r="A56" s="50" t="s">
        <v>61</v>
      </c>
      <c r="B56" s="45">
        <v>703</v>
      </c>
      <c r="C56" s="46" t="s">
        <v>36</v>
      </c>
      <c r="D56" s="46" t="s">
        <v>37</v>
      </c>
      <c r="E56" s="46" t="s">
        <v>62</v>
      </c>
      <c r="F56" s="46"/>
      <c r="G56" s="48">
        <f>G57+G59+G61+G63+G65</f>
        <v>115</v>
      </c>
      <c r="H56" s="48">
        <f>H57+H59+H61+H63+H65</f>
        <v>115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</row>
    <row r="57" spans="1:127" ht="15" customHeight="1" x14ac:dyDescent="0.2">
      <c r="A57" s="50" t="s">
        <v>156</v>
      </c>
      <c r="B57" s="45">
        <v>703</v>
      </c>
      <c r="C57" s="46" t="s">
        <v>36</v>
      </c>
      <c r="D57" s="46" t="s">
        <v>37</v>
      </c>
      <c r="E57" s="46" t="s">
        <v>63</v>
      </c>
      <c r="F57" s="46"/>
      <c r="G57" s="48">
        <f>G58</f>
        <v>31</v>
      </c>
      <c r="H57" s="48">
        <f>H58</f>
        <v>31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</row>
    <row r="58" spans="1:127" ht="24" x14ac:dyDescent="0.2">
      <c r="A58" s="25" t="s">
        <v>154</v>
      </c>
      <c r="B58" s="3">
        <v>703</v>
      </c>
      <c r="C58" s="4" t="s">
        <v>36</v>
      </c>
      <c r="D58" s="4" t="s">
        <v>37</v>
      </c>
      <c r="E58" s="4" t="s">
        <v>63</v>
      </c>
      <c r="F58" s="4" t="s">
        <v>22</v>
      </c>
      <c r="G58" s="35">
        <v>31</v>
      </c>
      <c r="H58" s="35">
        <v>31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</row>
    <row r="59" spans="1:127" ht="24" customHeight="1" x14ac:dyDescent="0.2">
      <c r="A59" s="50" t="s">
        <v>157</v>
      </c>
      <c r="B59" s="45">
        <v>703</v>
      </c>
      <c r="C59" s="46" t="s">
        <v>36</v>
      </c>
      <c r="D59" s="46" t="s">
        <v>37</v>
      </c>
      <c r="E59" s="46" t="s">
        <v>65</v>
      </c>
      <c r="F59" s="46"/>
      <c r="G59" s="48">
        <f>G60</f>
        <v>7.8</v>
      </c>
      <c r="H59" s="48">
        <f>H60</f>
        <v>7.8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</row>
    <row r="60" spans="1:127" ht="24" x14ac:dyDescent="0.2">
      <c r="A60" s="25" t="s">
        <v>154</v>
      </c>
      <c r="B60" s="3">
        <v>703</v>
      </c>
      <c r="C60" s="4" t="s">
        <v>36</v>
      </c>
      <c r="D60" s="4" t="s">
        <v>37</v>
      </c>
      <c r="E60" s="4" t="s">
        <v>65</v>
      </c>
      <c r="F60" s="4" t="s">
        <v>22</v>
      </c>
      <c r="G60" s="35">
        <v>7.8</v>
      </c>
      <c r="H60" s="35">
        <v>7.8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</row>
    <row r="61" spans="1:127" ht="24" x14ac:dyDescent="0.2">
      <c r="A61" s="50" t="s">
        <v>158</v>
      </c>
      <c r="B61" s="45">
        <v>703</v>
      </c>
      <c r="C61" s="46" t="s">
        <v>36</v>
      </c>
      <c r="D61" s="46" t="s">
        <v>37</v>
      </c>
      <c r="E61" s="46" t="s">
        <v>66</v>
      </c>
      <c r="F61" s="46"/>
      <c r="G61" s="48">
        <f>G62</f>
        <v>6.2</v>
      </c>
      <c r="H61" s="48">
        <f>H62</f>
        <v>6.2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</row>
    <row r="62" spans="1:127" ht="24" customHeight="1" x14ac:dyDescent="0.2">
      <c r="A62" s="25" t="s">
        <v>154</v>
      </c>
      <c r="B62" s="3">
        <v>703</v>
      </c>
      <c r="C62" s="4" t="s">
        <v>36</v>
      </c>
      <c r="D62" s="4" t="s">
        <v>37</v>
      </c>
      <c r="E62" s="4" t="s">
        <v>66</v>
      </c>
      <c r="F62" s="4" t="s">
        <v>22</v>
      </c>
      <c r="G62" s="35">
        <v>6.2</v>
      </c>
      <c r="H62" s="35">
        <v>6.2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</row>
    <row r="63" spans="1:127" ht="15" customHeight="1" x14ac:dyDescent="0.2">
      <c r="A63" s="50" t="s">
        <v>159</v>
      </c>
      <c r="B63" s="45">
        <v>703</v>
      </c>
      <c r="C63" s="46" t="s">
        <v>36</v>
      </c>
      <c r="D63" s="46" t="s">
        <v>37</v>
      </c>
      <c r="E63" s="46" t="s">
        <v>67</v>
      </c>
      <c r="F63" s="46"/>
      <c r="G63" s="48">
        <f>G64</f>
        <v>40</v>
      </c>
      <c r="H63" s="48">
        <f>H64</f>
        <v>40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</row>
    <row r="64" spans="1:127" ht="24" x14ac:dyDescent="0.2">
      <c r="A64" s="25" t="s">
        <v>154</v>
      </c>
      <c r="B64" s="3">
        <v>703</v>
      </c>
      <c r="C64" s="4" t="s">
        <v>36</v>
      </c>
      <c r="D64" s="4" t="s">
        <v>37</v>
      </c>
      <c r="E64" s="4" t="s">
        <v>67</v>
      </c>
      <c r="F64" s="4" t="s">
        <v>22</v>
      </c>
      <c r="G64" s="35">
        <v>40</v>
      </c>
      <c r="H64" s="35">
        <v>40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</row>
    <row r="65" spans="1:127" x14ac:dyDescent="0.2">
      <c r="A65" s="50" t="s">
        <v>160</v>
      </c>
      <c r="B65" s="45">
        <v>703</v>
      </c>
      <c r="C65" s="46" t="s">
        <v>36</v>
      </c>
      <c r="D65" s="46" t="s">
        <v>37</v>
      </c>
      <c r="E65" s="46" t="s">
        <v>68</v>
      </c>
      <c r="F65" s="46"/>
      <c r="G65" s="48">
        <f>G66</f>
        <v>30</v>
      </c>
      <c r="H65" s="48">
        <f>H66</f>
        <v>30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</row>
    <row r="66" spans="1:127" ht="24" x14ac:dyDescent="0.2">
      <c r="A66" s="25" t="s">
        <v>154</v>
      </c>
      <c r="B66" s="3">
        <v>703</v>
      </c>
      <c r="C66" s="4" t="s">
        <v>36</v>
      </c>
      <c r="D66" s="4" t="s">
        <v>37</v>
      </c>
      <c r="E66" s="4" t="s">
        <v>68</v>
      </c>
      <c r="F66" s="4" t="s">
        <v>22</v>
      </c>
      <c r="G66" s="35">
        <v>30</v>
      </c>
      <c r="H66" s="35">
        <v>30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</row>
    <row r="67" spans="1:127" ht="24" x14ac:dyDescent="0.2">
      <c r="A67" s="50" t="s">
        <v>72</v>
      </c>
      <c r="B67" s="45">
        <v>703</v>
      </c>
      <c r="C67" s="46" t="s">
        <v>36</v>
      </c>
      <c r="D67" s="46" t="s">
        <v>37</v>
      </c>
      <c r="E67" s="46" t="s">
        <v>69</v>
      </c>
      <c r="F67" s="46"/>
      <c r="G67" s="48">
        <f>G69+G71</f>
        <v>2.5</v>
      </c>
      <c r="H67" s="48">
        <f>H69+H71</f>
        <v>2.5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</row>
    <row r="68" spans="1:127" ht="24" x14ac:dyDescent="0.2">
      <c r="A68" s="50" t="s">
        <v>161</v>
      </c>
      <c r="B68" s="45">
        <v>703</v>
      </c>
      <c r="C68" s="46" t="s">
        <v>36</v>
      </c>
      <c r="D68" s="46" t="s">
        <v>37</v>
      </c>
      <c r="E68" s="46" t="s">
        <v>102</v>
      </c>
      <c r="F68" s="46"/>
      <c r="G68" s="48">
        <f>G69</f>
        <v>2.5</v>
      </c>
      <c r="H68" s="48">
        <f>H69</f>
        <v>2.5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</row>
    <row r="69" spans="1:127" ht="24" x14ac:dyDescent="0.2">
      <c r="A69" s="25" t="s">
        <v>154</v>
      </c>
      <c r="B69" s="3">
        <v>703</v>
      </c>
      <c r="C69" s="4" t="s">
        <v>36</v>
      </c>
      <c r="D69" s="4" t="s">
        <v>37</v>
      </c>
      <c r="E69" s="4" t="s">
        <v>102</v>
      </c>
      <c r="F69" s="4" t="s">
        <v>22</v>
      </c>
      <c r="G69" s="35">
        <v>2.5</v>
      </c>
      <c r="H69" s="35">
        <v>2.5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</row>
    <row r="70" spans="1:127" ht="15" customHeight="1" x14ac:dyDescent="0.2">
      <c r="A70" s="50" t="s">
        <v>162</v>
      </c>
      <c r="B70" s="45">
        <v>703</v>
      </c>
      <c r="C70" s="46" t="s">
        <v>36</v>
      </c>
      <c r="D70" s="46" t="s">
        <v>37</v>
      </c>
      <c r="E70" s="46" t="s">
        <v>115</v>
      </c>
      <c r="F70" s="46"/>
      <c r="G70" s="48">
        <f>G71</f>
        <v>0</v>
      </c>
      <c r="H70" s="48">
        <f>H71</f>
        <v>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</row>
    <row r="71" spans="1:127" ht="24" x14ac:dyDescent="0.2">
      <c r="A71" s="25" t="s">
        <v>154</v>
      </c>
      <c r="B71" s="3">
        <v>703</v>
      </c>
      <c r="C71" s="4" t="s">
        <v>36</v>
      </c>
      <c r="D71" s="4" t="s">
        <v>37</v>
      </c>
      <c r="E71" s="4" t="s">
        <v>115</v>
      </c>
      <c r="F71" s="4" t="s">
        <v>22</v>
      </c>
      <c r="G71" s="35">
        <v>0</v>
      </c>
      <c r="H71" s="35">
        <v>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</row>
    <row r="72" spans="1:127" ht="24" customHeight="1" x14ac:dyDescent="0.2">
      <c r="A72" s="50" t="s">
        <v>70</v>
      </c>
      <c r="B72" s="45">
        <v>703</v>
      </c>
      <c r="C72" s="46" t="s">
        <v>36</v>
      </c>
      <c r="D72" s="46" t="s">
        <v>37</v>
      </c>
      <c r="E72" s="46" t="s">
        <v>71</v>
      </c>
      <c r="F72" s="46"/>
      <c r="G72" s="48">
        <f t="shared" ref="G72:H73" si="5">G73</f>
        <v>7.5</v>
      </c>
      <c r="H72" s="48">
        <f t="shared" si="5"/>
        <v>7.5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</row>
    <row r="73" spans="1:127" ht="36" customHeight="1" x14ac:dyDescent="0.2">
      <c r="A73" s="50" t="s">
        <v>163</v>
      </c>
      <c r="B73" s="45">
        <v>703</v>
      </c>
      <c r="C73" s="46" t="s">
        <v>36</v>
      </c>
      <c r="D73" s="46" t="s">
        <v>37</v>
      </c>
      <c r="E73" s="46" t="s">
        <v>103</v>
      </c>
      <c r="F73" s="46"/>
      <c r="G73" s="48">
        <f t="shared" si="5"/>
        <v>7.5</v>
      </c>
      <c r="H73" s="48">
        <f t="shared" si="5"/>
        <v>7.5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</row>
    <row r="74" spans="1:127" ht="24" customHeight="1" x14ac:dyDescent="0.2">
      <c r="A74" s="25" t="s">
        <v>154</v>
      </c>
      <c r="B74" s="3">
        <v>703</v>
      </c>
      <c r="C74" s="4" t="s">
        <v>36</v>
      </c>
      <c r="D74" s="4" t="s">
        <v>37</v>
      </c>
      <c r="E74" s="4" t="s">
        <v>103</v>
      </c>
      <c r="F74" s="4" t="s">
        <v>22</v>
      </c>
      <c r="G74" s="35">
        <v>7.5</v>
      </c>
      <c r="H74" s="35">
        <v>7.5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</row>
    <row r="75" spans="1:127" ht="15" customHeight="1" x14ac:dyDescent="0.2">
      <c r="A75" s="77" t="s">
        <v>145</v>
      </c>
      <c r="B75" s="3">
        <v>703</v>
      </c>
      <c r="C75" s="4" t="s">
        <v>36</v>
      </c>
      <c r="D75" s="4" t="s">
        <v>37</v>
      </c>
      <c r="E75" s="4" t="s">
        <v>147</v>
      </c>
      <c r="F75" s="4"/>
      <c r="G75" s="35">
        <f t="shared" ref="G75:H76" si="6">G76</f>
        <v>100</v>
      </c>
      <c r="H75" s="35">
        <f t="shared" si="6"/>
        <v>100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</row>
    <row r="76" spans="1:127" ht="15" customHeight="1" x14ac:dyDescent="0.2">
      <c r="A76" s="25" t="s">
        <v>146</v>
      </c>
      <c r="B76" s="3">
        <v>703</v>
      </c>
      <c r="C76" s="4" t="s">
        <v>36</v>
      </c>
      <c r="D76" s="4" t="s">
        <v>37</v>
      </c>
      <c r="E76" s="4" t="s">
        <v>148</v>
      </c>
      <c r="F76" s="4"/>
      <c r="G76" s="35">
        <f t="shared" si="6"/>
        <v>100</v>
      </c>
      <c r="H76" s="35">
        <f t="shared" si="6"/>
        <v>100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</row>
    <row r="77" spans="1:127" ht="24" customHeight="1" x14ac:dyDescent="0.2">
      <c r="A77" s="50" t="s">
        <v>164</v>
      </c>
      <c r="B77" s="45">
        <v>703</v>
      </c>
      <c r="C77" s="46" t="s">
        <v>36</v>
      </c>
      <c r="D77" s="46" t="s">
        <v>37</v>
      </c>
      <c r="E77" s="45" t="s">
        <v>139</v>
      </c>
      <c r="F77" s="46"/>
      <c r="G77" s="48">
        <f>G78+G79</f>
        <v>100</v>
      </c>
      <c r="H77" s="48">
        <f>H78+H79</f>
        <v>100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</row>
    <row r="78" spans="1:127" ht="24" customHeight="1" x14ac:dyDescent="0.2">
      <c r="A78" s="25" t="s">
        <v>154</v>
      </c>
      <c r="B78" s="3">
        <v>703</v>
      </c>
      <c r="C78" s="4" t="s">
        <v>36</v>
      </c>
      <c r="D78" s="4" t="s">
        <v>37</v>
      </c>
      <c r="E78" s="3" t="s">
        <v>139</v>
      </c>
      <c r="F78" s="4" t="s">
        <v>22</v>
      </c>
      <c r="G78" s="35">
        <v>100</v>
      </c>
      <c r="H78" s="35">
        <v>100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</row>
    <row r="79" spans="1:127" ht="15" hidden="1" customHeight="1" x14ac:dyDescent="0.2">
      <c r="A79" s="25" t="s">
        <v>153</v>
      </c>
      <c r="B79" s="3">
        <v>703</v>
      </c>
      <c r="C79" s="4" t="s">
        <v>36</v>
      </c>
      <c r="D79" s="4" t="s">
        <v>37</v>
      </c>
      <c r="E79" s="3" t="s">
        <v>139</v>
      </c>
      <c r="F79" s="4" t="s">
        <v>23</v>
      </c>
      <c r="G79" s="35">
        <v>0</v>
      </c>
      <c r="H79" s="35">
        <v>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</row>
    <row r="80" spans="1:127" ht="15" customHeight="1" x14ac:dyDescent="0.2">
      <c r="A80" s="59" t="s">
        <v>46</v>
      </c>
      <c r="B80" s="60">
        <v>703</v>
      </c>
      <c r="C80" s="61" t="s">
        <v>34</v>
      </c>
      <c r="D80" s="61" t="s">
        <v>32</v>
      </c>
      <c r="E80" s="61"/>
      <c r="F80" s="61"/>
      <c r="G80" s="62">
        <f>G81+G88</f>
        <v>3197.2</v>
      </c>
      <c r="H80" s="62">
        <f>H81+H88</f>
        <v>3197.2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</row>
    <row r="81" spans="1:127" ht="15" customHeight="1" x14ac:dyDescent="0.2">
      <c r="A81" s="23" t="s">
        <v>16</v>
      </c>
      <c r="B81" s="24">
        <v>703</v>
      </c>
      <c r="C81" s="5" t="s">
        <v>34</v>
      </c>
      <c r="D81" s="5" t="s">
        <v>37</v>
      </c>
      <c r="E81" s="5"/>
      <c r="F81" s="5"/>
      <c r="G81" s="34">
        <f t="shared" ref="G81:H82" si="7">G82</f>
        <v>2400.1999999999998</v>
      </c>
      <c r="H81" s="34">
        <f t="shared" si="7"/>
        <v>2400.1999999999998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</row>
    <row r="82" spans="1:127" ht="15" customHeight="1" x14ac:dyDescent="0.2">
      <c r="A82" s="77" t="s">
        <v>145</v>
      </c>
      <c r="B82" s="3">
        <v>703</v>
      </c>
      <c r="C82" s="4" t="s">
        <v>34</v>
      </c>
      <c r="D82" s="4" t="s">
        <v>37</v>
      </c>
      <c r="E82" s="4" t="s">
        <v>147</v>
      </c>
      <c r="F82" s="5"/>
      <c r="G82" s="35">
        <f t="shared" si="7"/>
        <v>2400.1999999999998</v>
      </c>
      <c r="H82" s="35">
        <f t="shared" si="7"/>
        <v>2400.1999999999998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</row>
    <row r="83" spans="1:127" ht="15" customHeight="1" x14ac:dyDescent="0.2">
      <c r="A83" s="25" t="s">
        <v>146</v>
      </c>
      <c r="B83" s="3">
        <v>703</v>
      </c>
      <c r="C83" s="4" t="s">
        <v>34</v>
      </c>
      <c r="D83" s="4" t="s">
        <v>37</v>
      </c>
      <c r="E83" s="4" t="s">
        <v>148</v>
      </c>
      <c r="F83" s="5"/>
      <c r="G83" s="35">
        <f>G85+G86</f>
        <v>2400.1999999999998</v>
      </c>
      <c r="H83" s="35">
        <f>H85+H86</f>
        <v>2400.1999999999998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</row>
    <row r="84" spans="1:127" ht="36" customHeight="1" x14ac:dyDescent="0.2">
      <c r="A84" s="50" t="s">
        <v>165</v>
      </c>
      <c r="B84" s="45">
        <v>703</v>
      </c>
      <c r="C84" s="46" t="s">
        <v>34</v>
      </c>
      <c r="D84" s="46" t="s">
        <v>37</v>
      </c>
      <c r="E84" s="46" t="s">
        <v>64</v>
      </c>
      <c r="F84" s="46"/>
      <c r="G84" s="48">
        <f>G85</f>
        <v>2389.1999999999998</v>
      </c>
      <c r="H84" s="48">
        <f>H85</f>
        <v>2389.1999999999998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</row>
    <row r="85" spans="1:127" ht="24" customHeight="1" x14ac:dyDescent="0.2">
      <c r="A85" s="25" t="s">
        <v>154</v>
      </c>
      <c r="B85" s="3">
        <v>703</v>
      </c>
      <c r="C85" s="4" t="s">
        <v>34</v>
      </c>
      <c r="D85" s="4" t="s">
        <v>37</v>
      </c>
      <c r="E85" s="4" t="s">
        <v>64</v>
      </c>
      <c r="F85" s="4" t="s">
        <v>22</v>
      </c>
      <c r="G85" s="35">
        <v>2389.1999999999998</v>
      </c>
      <c r="H85" s="35">
        <v>2389.1999999999998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</row>
    <row r="86" spans="1:127" ht="24" customHeight="1" x14ac:dyDescent="0.2">
      <c r="A86" s="50" t="s">
        <v>230</v>
      </c>
      <c r="B86" s="45">
        <v>703</v>
      </c>
      <c r="C86" s="46" t="s">
        <v>34</v>
      </c>
      <c r="D86" s="46" t="s">
        <v>37</v>
      </c>
      <c r="E86" s="46" t="s">
        <v>231</v>
      </c>
      <c r="F86" s="46"/>
      <c r="G86" s="48">
        <f>G87</f>
        <v>11</v>
      </c>
      <c r="H86" s="48">
        <f>H87</f>
        <v>11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</row>
    <row r="87" spans="1:127" ht="24" customHeight="1" x14ac:dyDescent="0.2">
      <c r="A87" s="25" t="s">
        <v>154</v>
      </c>
      <c r="B87" s="3">
        <v>703</v>
      </c>
      <c r="C87" s="4" t="s">
        <v>34</v>
      </c>
      <c r="D87" s="4" t="s">
        <v>37</v>
      </c>
      <c r="E87" s="4" t="s">
        <v>231</v>
      </c>
      <c r="F87" s="4" t="s">
        <v>22</v>
      </c>
      <c r="G87" s="35">
        <v>11</v>
      </c>
      <c r="H87" s="35">
        <v>11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</row>
    <row r="88" spans="1:127" ht="15" customHeight="1" x14ac:dyDescent="0.2">
      <c r="A88" s="23" t="s">
        <v>140</v>
      </c>
      <c r="B88" s="24">
        <v>703</v>
      </c>
      <c r="C88" s="5" t="s">
        <v>34</v>
      </c>
      <c r="D88" s="5" t="s">
        <v>141</v>
      </c>
      <c r="E88" s="5"/>
      <c r="F88" s="5"/>
      <c r="G88" s="34">
        <f t="shared" ref="G88:H91" si="8">G89</f>
        <v>797</v>
      </c>
      <c r="H88" s="34">
        <f t="shared" si="8"/>
        <v>797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</row>
    <row r="89" spans="1:127" ht="15" customHeight="1" x14ac:dyDescent="0.2">
      <c r="A89" s="77" t="s">
        <v>145</v>
      </c>
      <c r="B89" s="3">
        <v>703</v>
      </c>
      <c r="C89" s="4" t="s">
        <v>34</v>
      </c>
      <c r="D89" s="4" t="s">
        <v>141</v>
      </c>
      <c r="E89" s="4" t="s">
        <v>147</v>
      </c>
      <c r="F89" s="5"/>
      <c r="G89" s="35">
        <f t="shared" si="8"/>
        <v>797</v>
      </c>
      <c r="H89" s="35">
        <f t="shared" si="8"/>
        <v>797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</row>
    <row r="90" spans="1:127" ht="15" customHeight="1" x14ac:dyDescent="0.2">
      <c r="A90" s="25" t="s">
        <v>146</v>
      </c>
      <c r="B90" s="3">
        <v>703</v>
      </c>
      <c r="C90" s="4" t="s">
        <v>34</v>
      </c>
      <c r="D90" s="4" t="s">
        <v>141</v>
      </c>
      <c r="E90" s="4" t="s">
        <v>148</v>
      </c>
      <c r="F90" s="5"/>
      <c r="G90" s="35">
        <f t="shared" si="8"/>
        <v>797</v>
      </c>
      <c r="H90" s="35">
        <f t="shared" si="8"/>
        <v>797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</row>
    <row r="91" spans="1:127" ht="24" customHeight="1" x14ac:dyDescent="0.2">
      <c r="A91" s="50" t="s">
        <v>166</v>
      </c>
      <c r="B91" s="45">
        <v>703</v>
      </c>
      <c r="C91" s="46" t="s">
        <v>34</v>
      </c>
      <c r="D91" s="46" t="s">
        <v>141</v>
      </c>
      <c r="E91" s="46" t="s">
        <v>142</v>
      </c>
      <c r="F91" s="47"/>
      <c r="G91" s="48">
        <f t="shared" si="8"/>
        <v>797</v>
      </c>
      <c r="H91" s="48">
        <f t="shared" si="8"/>
        <v>797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</row>
    <row r="92" spans="1:127" ht="24" customHeight="1" x14ac:dyDescent="0.2">
      <c r="A92" s="25" t="s">
        <v>154</v>
      </c>
      <c r="B92" s="3">
        <v>703</v>
      </c>
      <c r="C92" s="4" t="s">
        <v>34</v>
      </c>
      <c r="D92" s="4" t="s">
        <v>141</v>
      </c>
      <c r="E92" s="4" t="s">
        <v>142</v>
      </c>
      <c r="F92" s="4" t="s">
        <v>22</v>
      </c>
      <c r="G92" s="35">
        <f>G93+G94</f>
        <v>797</v>
      </c>
      <c r="H92" s="35">
        <f>H93+H94</f>
        <v>797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</row>
    <row r="93" spans="1:127" ht="15" customHeight="1" x14ac:dyDescent="0.2">
      <c r="A93" s="25" t="s">
        <v>171</v>
      </c>
      <c r="B93" s="3">
        <v>703</v>
      </c>
      <c r="C93" s="4" t="s">
        <v>34</v>
      </c>
      <c r="D93" s="4" t="s">
        <v>141</v>
      </c>
      <c r="E93" s="4" t="s">
        <v>142</v>
      </c>
      <c r="F93" s="4" t="s">
        <v>22</v>
      </c>
      <c r="G93" s="35">
        <v>478.2</v>
      </c>
      <c r="H93" s="35">
        <v>478.2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</row>
    <row r="94" spans="1:127" ht="15" customHeight="1" x14ac:dyDescent="0.2">
      <c r="A94" s="25" t="s">
        <v>208</v>
      </c>
      <c r="B94" s="3">
        <v>703</v>
      </c>
      <c r="C94" s="4" t="s">
        <v>34</v>
      </c>
      <c r="D94" s="4" t="s">
        <v>141</v>
      </c>
      <c r="E94" s="4" t="s">
        <v>142</v>
      </c>
      <c r="F94" s="4" t="s">
        <v>22</v>
      </c>
      <c r="G94" s="35">
        <v>318.8</v>
      </c>
      <c r="H94" s="35">
        <v>318.8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</row>
    <row r="95" spans="1:127" ht="15" customHeight="1" x14ac:dyDescent="0.2">
      <c r="A95" s="20" t="s">
        <v>7</v>
      </c>
      <c r="B95" s="21">
        <v>703</v>
      </c>
      <c r="C95" s="22" t="s">
        <v>40</v>
      </c>
      <c r="D95" s="22" t="s">
        <v>32</v>
      </c>
      <c r="E95" s="22"/>
      <c r="F95" s="22"/>
      <c r="G95" s="33">
        <f>G96+G104+G111</f>
        <v>12018.900000000001</v>
      </c>
      <c r="H95" s="33">
        <f>H96+H104+H111</f>
        <v>10673.1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</row>
    <row r="96" spans="1:127" ht="15" customHeight="1" x14ac:dyDescent="0.2">
      <c r="A96" s="23" t="s">
        <v>49</v>
      </c>
      <c r="B96" s="24">
        <v>703</v>
      </c>
      <c r="C96" s="5" t="s">
        <v>40</v>
      </c>
      <c r="D96" s="5" t="s">
        <v>39</v>
      </c>
      <c r="E96" s="5"/>
      <c r="F96" s="5"/>
      <c r="G96" s="37">
        <f t="shared" ref="G96:H97" si="9">G97</f>
        <v>170.6</v>
      </c>
      <c r="H96" s="37">
        <f t="shared" si="9"/>
        <v>170.6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</row>
    <row r="97" spans="1:127" ht="15" customHeight="1" x14ac:dyDescent="0.2">
      <c r="A97" s="77" t="s">
        <v>145</v>
      </c>
      <c r="B97" s="3">
        <v>703</v>
      </c>
      <c r="C97" s="4" t="s">
        <v>40</v>
      </c>
      <c r="D97" s="4" t="s">
        <v>39</v>
      </c>
      <c r="E97" s="4" t="s">
        <v>147</v>
      </c>
      <c r="F97" s="5"/>
      <c r="G97" s="36">
        <f t="shared" si="9"/>
        <v>170.6</v>
      </c>
      <c r="H97" s="36">
        <f t="shared" si="9"/>
        <v>170.6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</row>
    <row r="98" spans="1:127" ht="15" customHeight="1" x14ac:dyDescent="0.2">
      <c r="A98" s="25" t="s">
        <v>146</v>
      </c>
      <c r="B98" s="3">
        <v>703</v>
      </c>
      <c r="C98" s="4" t="s">
        <v>40</v>
      </c>
      <c r="D98" s="4" t="s">
        <v>39</v>
      </c>
      <c r="E98" s="4" t="s">
        <v>148</v>
      </c>
      <c r="F98" s="5"/>
      <c r="G98" s="36">
        <f>G99+G102</f>
        <v>170.6</v>
      </c>
      <c r="H98" s="36">
        <f>H99+H102</f>
        <v>170.6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</row>
    <row r="99" spans="1:127" ht="24" customHeight="1" x14ac:dyDescent="0.2">
      <c r="A99" s="50" t="s">
        <v>205</v>
      </c>
      <c r="B99" s="45">
        <v>703</v>
      </c>
      <c r="C99" s="46" t="s">
        <v>40</v>
      </c>
      <c r="D99" s="46" t="s">
        <v>39</v>
      </c>
      <c r="E99" s="45" t="s">
        <v>93</v>
      </c>
      <c r="F99" s="47"/>
      <c r="G99" s="63">
        <f>G100+G101</f>
        <v>91</v>
      </c>
      <c r="H99" s="63">
        <f>H100+H101</f>
        <v>91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</row>
    <row r="100" spans="1:127" ht="24" customHeight="1" x14ac:dyDescent="0.2">
      <c r="A100" s="25" t="s">
        <v>154</v>
      </c>
      <c r="B100" s="3">
        <v>703</v>
      </c>
      <c r="C100" s="4" t="s">
        <v>40</v>
      </c>
      <c r="D100" s="4" t="s">
        <v>39</v>
      </c>
      <c r="E100" s="3" t="s">
        <v>93</v>
      </c>
      <c r="F100" s="4" t="s">
        <v>22</v>
      </c>
      <c r="G100" s="35">
        <v>91</v>
      </c>
      <c r="H100" s="35">
        <v>91</v>
      </c>
      <c r="I100" s="8"/>
      <c r="J100" s="8"/>
      <c r="K100" s="1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</row>
    <row r="101" spans="1:127" ht="24" hidden="1" x14ac:dyDescent="0.2">
      <c r="A101" s="25" t="s">
        <v>167</v>
      </c>
      <c r="B101" s="3">
        <v>703</v>
      </c>
      <c r="C101" s="4" t="s">
        <v>40</v>
      </c>
      <c r="D101" s="4" t="s">
        <v>39</v>
      </c>
      <c r="E101" s="3" t="s">
        <v>93</v>
      </c>
      <c r="F101" s="4" t="s">
        <v>25</v>
      </c>
      <c r="G101" s="35">
        <v>0</v>
      </c>
      <c r="H101" s="35">
        <v>0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</row>
    <row r="102" spans="1:127" ht="15" customHeight="1" x14ac:dyDescent="0.2">
      <c r="A102" s="50" t="s">
        <v>228</v>
      </c>
      <c r="B102" s="45">
        <v>703</v>
      </c>
      <c r="C102" s="46" t="s">
        <v>40</v>
      </c>
      <c r="D102" s="46" t="s">
        <v>39</v>
      </c>
      <c r="E102" s="45" t="s">
        <v>229</v>
      </c>
      <c r="F102" s="46"/>
      <c r="G102" s="48">
        <f>G103</f>
        <v>79.599999999999994</v>
      </c>
      <c r="H102" s="48">
        <f>H103</f>
        <v>79.599999999999994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</row>
    <row r="103" spans="1:127" ht="24" x14ac:dyDescent="0.2">
      <c r="A103" s="25" t="s">
        <v>154</v>
      </c>
      <c r="B103" s="3">
        <v>703</v>
      </c>
      <c r="C103" s="4" t="s">
        <v>40</v>
      </c>
      <c r="D103" s="4" t="s">
        <v>39</v>
      </c>
      <c r="E103" s="3" t="s">
        <v>229</v>
      </c>
      <c r="F103" s="4" t="s">
        <v>22</v>
      </c>
      <c r="G103" s="35">
        <v>79.599999999999994</v>
      </c>
      <c r="H103" s="35">
        <v>79.599999999999994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</row>
    <row r="104" spans="1:127" ht="12.75" customHeight="1" x14ac:dyDescent="0.2">
      <c r="A104" s="23" t="s">
        <v>50</v>
      </c>
      <c r="B104" s="24">
        <v>703</v>
      </c>
      <c r="C104" s="5" t="s">
        <v>40</v>
      </c>
      <c r="D104" s="5" t="s">
        <v>33</v>
      </c>
      <c r="E104" s="5"/>
      <c r="F104" s="5"/>
      <c r="G104" s="34">
        <f>G105</f>
        <v>891.5</v>
      </c>
      <c r="H104" s="34">
        <f>H105</f>
        <v>891.5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</row>
    <row r="105" spans="1:127" ht="15" customHeight="1" x14ac:dyDescent="0.2">
      <c r="A105" s="77" t="s">
        <v>145</v>
      </c>
      <c r="B105" s="3">
        <v>703</v>
      </c>
      <c r="C105" s="4" t="s">
        <v>40</v>
      </c>
      <c r="D105" s="4" t="s">
        <v>33</v>
      </c>
      <c r="E105" s="4" t="s">
        <v>147</v>
      </c>
      <c r="F105" s="5"/>
      <c r="G105" s="35">
        <f t="shared" ref="G105:H107" si="10">G106</f>
        <v>891.5</v>
      </c>
      <c r="H105" s="35">
        <f t="shared" si="10"/>
        <v>891.5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</row>
    <row r="106" spans="1:127" ht="15" customHeight="1" x14ac:dyDescent="0.2">
      <c r="A106" s="25" t="s">
        <v>146</v>
      </c>
      <c r="B106" s="3">
        <v>703</v>
      </c>
      <c r="C106" s="4" t="s">
        <v>40</v>
      </c>
      <c r="D106" s="4" t="s">
        <v>33</v>
      </c>
      <c r="E106" s="4" t="s">
        <v>148</v>
      </c>
      <c r="F106" s="5"/>
      <c r="G106" s="35">
        <f>G107+G109</f>
        <v>891.5</v>
      </c>
      <c r="H106" s="35">
        <f>H107+H109</f>
        <v>891.5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</row>
    <row r="107" spans="1:127" ht="24" hidden="1" customHeight="1" x14ac:dyDescent="0.2">
      <c r="A107" s="50" t="s">
        <v>209</v>
      </c>
      <c r="B107" s="45">
        <v>703</v>
      </c>
      <c r="C107" s="46" t="s">
        <v>40</v>
      </c>
      <c r="D107" s="46" t="s">
        <v>33</v>
      </c>
      <c r="E107" s="45" t="s">
        <v>210</v>
      </c>
      <c r="F107" s="47"/>
      <c r="G107" s="48">
        <f t="shared" si="10"/>
        <v>0</v>
      </c>
      <c r="H107" s="48">
        <f t="shared" si="10"/>
        <v>0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</row>
    <row r="108" spans="1:127" ht="24" hidden="1" customHeight="1" x14ac:dyDescent="0.2">
      <c r="A108" s="25" t="s">
        <v>150</v>
      </c>
      <c r="B108" s="3">
        <v>703</v>
      </c>
      <c r="C108" s="4" t="s">
        <v>40</v>
      </c>
      <c r="D108" s="4" t="s">
        <v>33</v>
      </c>
      <c r="E108" s="3" t="s">
        <v>210</v>
      </c>
      <c r="F108" s="4" t="s">
        <v>22</v>
      </c>
      <c r="G108" s="36">
        <v>0</v>
      </c>
      <c r="H108" s="36">
        <v>0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</row>
    <row r="109" spans="1:127" ht="15" customHeight="1" x14ac:dyDescent="0.2">
      <c r="A109" s="50" t="s">
        <v>226</v>
      </c>
      <c r="B109" s="45">
        <v>703</v>
      </c>
      <c r="C109" s="46" t="s">
        <v>40</v>
      </c>
      <c r="D109" s="46" t="s">
        <v>33</v>
      </c>
      <c r="E109" s="45" t="s">
        <v>227</v>
      </c>
      <c r="F109" s="4"/>
      <c r="G109" s="36">
        <f>G110</f>
        <v>891.5</v>
      </c>
      <c r="H109" s="36">
        <f>H110</f>
        <v>891.5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</row>
    <row r="110" spans="1:127" ht="24" customHeight="1" x14ac:dyDescent="0.2">
      <c r="A110" s="25" t="s">
        <v>150</v>
      </c>
      <c r="B110" s="3">
        <v>703</v>
      </c>
      <c r="C110" s="4" t="s">
        <v>40</v>
      </c>
      <c r="D110" s="4" t="s">
        <v>33</v>
      </c>
      <c r="E110" s="3" t="s">
        <v>227</v>
      </c>
      <c r="F110" s="4" t="s">
        <v>22</v>
      </c>
      <c r="G110" s="36">
        <v>891.5</v>
      </c>
      <c r="H110" s="36">
        <v>891.5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</row>
    <row r="111" spans="1:127" ht="15" customHeight="1" x14ac:dyDescent="0.2">
      <c r="A111" s="23" t="s">
        <v>8</v>
      </c>
      <c r="B111" s="24">
        <v>703</v>
      </c>
      <c r="C111" s="5" t="s">
        <v>40</v>
      </c>
      <c r="D111" s="5" t="s">
        <v>36</v>
      </c>
      <c r="E111" s="5"/>
      <c r="F111" s="5"/>
      <c r="G111" s="34">
        <f>G112+G120+G166</f>
        <v>10956.800000000001</v>
      </c>
      <c r="H111" s="34">
        <f>H112+H120+H166</f>
        <v>9611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</row>
    <row r="112" spans="1:127" ht="36" customHeight="1" x14ac:dyDescent="0.2">
      <c r="A112" s="23" t="s">
        <v>137</v>
      </c>
      <c r="B112" s="24">
        <v>703</v>
      </c>
      <c r="C112" s="5" t="s">
        <v>40</v>
      </c>
      <c r="D112" s="5" t="s">
        <v>36</v>
      </c>
      <c r="E112" s="24" t="s">
        <v>73</v>
      </c>
      <c r="F112" s="5"/>
      <c r="G112" s="34">
        <f>G113</f>
        <v>1353.6</v>
      </c>
      <c r="H112" s="34">
        <f>H113</f>
        <v>1007.8000000000001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</row>
    <row r="113" spans="1:127" ht="24" x14ac:dyDescent="0.2">
      <c r="A113" s="50" t="s">
        <v>74</v>
      </c>
      <c r="B113" s="45">
        <v>703</v>
      </c>
      <c r="C113" s="46" t="s">
        <v>40</v>
      </c>
      <c r="D113" s="46" t="s">
        <v>36</v>
      </c>
      <c r="E113" s="46" t="s">
        <v>88</v>
      </c>
      <c r="F113" s="46"/>
      <c r="G113" s="48">
        <f>G114+G116</f>
        <v>1353.6</v>
      </c>
      <c r="H113" s="48">
        <f>H114+H116</f>
        <v>1007.8000000000001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</row>
    <row r="114" spans="1:127" ht="24" x14ac:dyDescent="0.2">
      <c r="A114" s="50" t="s">
        <v>168</v>
      </c>
      <c r="B114" s="45">
        <v>703</v>
      </c>
      <c r="C114" s="46" t="s">
        <v>40</v>
      </c>
      <c r="D114" s="46" t="s">
        <v>36</v>
      </c>
      <c r="E114" s="46" t="s">
        <v>89</v>
      </c>
      <c r="F114" s="46"/>
      <c r="G114" s="48">
        <f>G115</f>
        <v>10</v>
      </c>
      <c r="H114" s="48">
        <f>H115</f>
        <v>10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</row>
    <row r="115" spans="1:127" ht="24" x14ac:dyDescent="0.2">
      <c r="A115" s="25" t="s">
        <v>154</v>
      </c>
      <c r="B115" s="3">
        <v>703</v>
      </c>
      <c r="C115" s="4" t="s">
        <v>40</v>
      </c>
      <c r="D115" s="4" t="s">
        <v>36</v>
      </c>
      <c r="E115" s="4" t="s">
        <v>89</v>
      </c>
      <c r="F115" s="4" t="s">
        <v>22</v>
      </c>
      <c r="G115" s="35">
        <v>10</v>
      </c>
      <c r="H115" s="35">
        <v>10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</row>
    <row r="116" spans="1:127" ht="24" x14ac:dyDescent="0.2">
      <c r="A116" s="50" t="s">
        <v>169</v>
      </c>
      <c r="B116" s="45">
        <v>703</v>
      </c>
      <c r="C116" s="46" t="s">
        <v>40</v>
      </c>
      <c r="D116" s="46" t="s">
        <v>36</v>
      </c>
      <c r="E116" s="46" t="s">
        <v>98</v>
      </c>
      <c r="F116" s="46"/>
      <c r="G116" s="48">
        <f>G117</f>
        <v>1343.6</v>
      </c>
      <c r="H116" s="48">
        <f>H117</f>
        <v>997.80000000000007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</row>
    <row r="117" spans="1:127" ht="24" customHeight="1" x14ac:dyDescent="0.2">
      <c r="A117" s="25" t="s">
        <v>170</v>
      </c>
      <c r="B117" s="3">
        <v>703</v>
      </c>
      <c r="C117" s="4" t="s">
        <v>40</v>
      </c>
      <c r="D117" s="4" t="s">
        <v>36</v>
      </c>
      <c r="E117" s="4" t="s">
        <v>98</v>
      </c>
      <c r="F117" s="4" t="s">
        <v>22</v>
      </c>
      <c r="G117" s="35">
        <f>G118+G119</f>
        <v>1343.6</v>
      </c>
      <c r="H117" s="35">
        <f>H118+H119</f>
        <v>997.80000000000007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</row>
    <row r="118" spans="1:127" ht="15" customHeight="1" x14ac:dyDescent="0.2">
      <c r="A118" s="25" t="s">
        <v>171</v>
      </c>
      <c r="B118" s="3">
        <v>703</v>
      </c>
      <c r="C118" s="4" t="s">
        <v>40</v>
      </c>
      <c r="D118" s="4" t="s">
        <v>36</v>
      </c>
      <c r="E118" s="4" t="s">
        <v>98</v>
      </c>
      <c r="F118" s="4" t="s">
        <v>22</v>
      </c>
      <c r="G118" s="35">
        <v>1275.5</v>
      </c>
      <c r="H118" s="35">
        <v>929.7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</row>
    <row r="119" spans="1:127" ht="15" customHeight="1" x14ac:dyDescent="0.2">
      <c r="A119" s="25" t="s">
        <v>172</v>
      </c>
      <c r="B119" s="3">
        <v>703</v>
      </c>
      <c r="C119" s="4" t="s">
        <v>40</v>
      </c>
      <c r="D119" s="4" t="s">
        <v>36</v>
      </c>
      <c r="E119" s="4" t="s">
        <v>98</v>
      </c>
      <c r="F119" s="4" t="s">
        <v>22</v>
      </c>
      <c r="G119" s="35">
        <v>68.099999999999994</v>
      </c>
      <c r="H119" s="35">
        <v>68.099999999999994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</row>
    <row r="120" spans="1:127" ht="36" x14ac:dyDescent="0.2">
      <c r="A120" s="23" t="s">
        <v>143</v>
      </c>
      <c r="B120" s="24">
        <v>703</v>
      </c>
      <c r="C120" s="5" t="s">
        <v>40</v>
      </c>
      <c r="D120" s="5" t="s">
        <v>36</v>
      </c>
      <c r="E120" s="5" t="s">
        <v>75</v>
      </c>
      <c r="F120" s="5"/>
      <c r="G120" s="34">
        <f>G121+G153</f>
        <v>9494.4000000000015</v>
      </c>
      <c r="H120" s="34">
        <f>H121+H153</f>
        <v>8494.4000000000015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</row>
    <row r="121" spans="1:127" ht="15" customHeight="1" x14ac:dyDescent="0.2">
      <c r="A121" s="50" t="s">
        <v>118</v>
      </c>
      <c r="B121" s="45">
        <v>703</v>
      </c>
      <c r="C121" s="46" t="s">
        <v>40</v>
      </c>
      <c r="D121" s="46" t="s">
        <v>36</v>
      </c>
      <c r="E121" s="46" t="s">
        <v>119</v>
      </c>
      <c r="F121" s="46"/>
      <c r="G121" s="48">
        <f>G122+G128+G131+G134</f>
        <v>5011.3</v>
      </c>
      <c r="H121" s="48">
        <f>H122+H128+H131+H134</f>
        <v>4011.3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</row>
    <row r="122" spans="1:127" ht="24" customHeight="1" x14ac:dyDescent="0.2">
      <c r="A122" s="50" t="s">
        <v>76</v>
      </c>
      <c r="B122" s="45">
        <v>703</v>
      </c>
      <c r="C122" s="46" t="s">
        <v>40</v>
      </c>
      <c r="D122" s="46" t="s">
        <v>36</v>
      </c>
      <c r="E122" s="46" t="s">
        <v>124</v>
      </c>
      <c r="F122" s="46"/>
      <c r="G122" s="48">
        <f>G123+G126</f>
        <v>1431.5</v>
      </c>
      <c r="H122" s="48">
        <f>H123+H126</f>
        <v>1431.5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</row>
    <row r="123" spans="1:127" ht="15" customHeight="1" x14ac:dyDescent="0.2">
      <c r="A123" s="50" t="s">
        <v>173</v>
      </c>
      <c r="B123" s="45">
        <v>703</v>
      </c>
      <c r="C123" s="46" t="s">
        <v>40</v>
      </c>
      <c r="D123" s="46" t="s">
        <v>36</v>
      </c>
      <c r="E123" s="46" t="s">
        <v>125</v>
      </c>
      <c r="F123" s="46"/>
      <c r="G123" s="48">
        <f>G124+G125</f>
        <v>1219.3</v>
      </c>
      <c r="H123" s="48">
        <f>H124+H125</f>
        <v>1219.3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</row>
    <row r="124" spans="1:127" ht="24" customHeight="1" x14ac:dyDescent="0.2">
      <c r="A124" s="25" t="s">
        <v>174</v>
      </c>
      <c r="B124" s="3">
        <v>703</v>
      </c>
      <c r="C124" s="4" t="s">
        <v>40</v>
      </c>
      <c r="D124" s="4" t="s">
        <v>36</v>
      </c>
      <c r="E124" s="4" t="s">
        <v>125</v>
      </c>
      <c r="F124" s="4" t="s">
        <v>22</v>
      </c>
      <c r="G124" s="35">
        <v>1218.8</v>
      </c>
      <c r="H124" s="35">
        <v>1218.8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</row>
    <row r="125" spans="1:127" ht="15" customHeight="1" x14ac:dyDescent="0.2">
      <c r="A125" s="25" t="s">
        <v>153</v>
      </c>
      <c r="B125" s="3">
        <v>703</v>
      </c>
      <c r="C125" s="4" t="s">
        <v>40</v>
      </c>
      <c r="D125" s="4" t="s">
        <v>36</v>
      </c>
      <c r="E125" s="4" t="s">
        <v>125</v>
      </c>
      <c r="F125" s="4" t="s">
        <v>23</v>
      </c>
      <c r="G125" s="35">
        <v>0.5</v>
      </c>
      <c r="H125" s="35">
        <v>0.5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</row>
    <row r="126" spans="1:127" ht="24" customHeight="1" x14ac:dyDescent="0.2">
      <c r="A126" s="50" t="s">
        <v>175</v>
      </c>
      <c r="B126" s="45">
        <v>703</v>
      </c>
      <c r="C126" s="46" t="s">
        <v>40</v>
      </c>
      <c r="D126" s="46" t="s">
        <v>36</v>
      </c>
      <c r="E126" s="46" t="s">
        <v>126</v>
      </c>
      <c r="F126" s="46"/>
      <c r="G126" s="48">
        <f>G127</f>
        <v>212.2</v>
      </c>
      <c r="H126" s="48">
        <f>H127</f>
        <v>212.2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</row>
    <row r="127" spans="1:127" ht="24" customHeight="1" x14ac:dyDescent="0.2">
      <c r="A127" s="25" t="s">
        <v>154</v>
      </c>
      <c r="B127" s="3">
        <v>703</v>
      </c>
      <c r="C127" s="4" t="s">
        <v>40</v>
      </c>
      <c r="D127" s="4" t="s">
        <v>36</v>
      </c>
      <c r="E127" s="4" t="s">
        <v>126</v>
      </c>
      <c r="F127" s="4" t="s">
        <v>22</v>
      </c>
      <c r="G127" s="35">
        <v>212.2</v>
      </c>
      <c r="H127" s="35">
        <v>212.2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</row>
    <row r="128" spans="1:127" ht="15" customHeight="1" x14ac:dyDescent="0.2">
      <c r="A128" s="50" t="s">
        <v>90</v>
      </c>
      <c r="B128" s="45">
        <v>703</v>
      </c>
      <c r="C128" s="46" t="s">
        <v>40</v>
      </c>
      <c r="D128" s="46" t="s">
        <v>36</v>
      </c>
      <c r="E128" s="46" t="s">
        <v>127</v>
      </c>
      <c r="F128" s="46"/>
      <c r="G128" s="48">
        <f t="shared" ref="G128:H129" si="11">G129</f>
        <v>262.7</v>
      </c>
      <c r="H128" s="48">
        <f t="shared" si="11"/>
        <v>262.7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</row>
    <row r="129" spans="1:127" ht="15" customHeight="1" x14ac:dyDescent="0.2">
      <c r="A129" s="50" t="s">
        <v>176</v>
      </c>
      <c r="B129" s="45">
        <v>703</v>
      </c>
      <c r="C129" s="46" t="s">
        <v>40</v>
      </c>
      <c r="D129" s="46" t="s">
        <v>36</v>
      </c>
      <c r="E129" s="46" t="s">
        <v>128</v>
      </c>
      <c r="F129" s="46"/>
      <c r="G129" s="48">
        <f t="shared" si="11"/>
        <v>262.7</v>
      </c>
      <c r="H129" s="48">
        <f t="shared" si="11"/>
        <v>262.7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</row>
    <row r="130" spans="1:127" ht="24" customHeight="1" x14ac:dyDescent="0.2">
      <c r="A130" s="25" t="s">
        <v>154</v>
      </c>
      <c r="B130" s="3">
        <v>703</v>
      </c>
      <c r="C130" s="4" t="s">
        <v>40</v>
      </c>
      <c r="D130" s="4" t="s">
        <v>36</v>
      </c>
      <c r="E130" s="4" t="s">
        <v>128</v>
      </c>
      <c r="F130" s="4" t="s">
        <v>22</v>
      </c>
      <c r="G130" s="35">
        <v>262.7</v>
      </c>
      <c r="H130" s="35">
        <v>262.7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</row>
    <row r="131" spans="1:127" ht="24" customHeight="1" x14ac:dyDescent="0.2">
      <c r="A131" s="50" t="s">
        <v>91</v>
      </c>
      <c r="B131" s="45">
        <v>703</v>
      </c>
      <c r="C131" s="46" t="s">
        <v>40</v>
      </c>
      <c r="D131" s="46" t="s">
        <v>36</v>
      </c>
      <c r="E131" s="46" t="s">
        <v>129</v>
      </c>
      <c r="F131" s="46"/>
      <c r="G131" s="48">
        <f t="shared" ref="G131:H132" si="12">G132</f>
        <v>112.7</v>
      </c>
      <c r="H131" s="48">
        <f t="shared" si="12"/>
        <v>112.7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</row>
    <row r="132" spans="1:127" ht="15" customHeight="1" x14ac:dyDescent="0.2">
      <c r="A132" s="50" t="s">
        <v>177</v>
      </c>
      <c r="B132" s="45">
        <v>703</v>
      </c>
      <c r="C132" s="46" t="s">
        <v>40</v>
      </c>
      <c r="D132" s="46" t="s">
        <v>36</v>
      </c>
      <c r="E132" s="46" t="s">
        <v>130</v>
      </c>
      <c r="F132" s="46"/>
      <c r="G132" s="48">
        <f t="shared" si="12"/>
        <v>112.7</v>
      </c>
      <c r="H132" s="48">
        <f t="shared" si="12"/>
        <v>112.7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</row>
    <row r="133" spans="1:127" ht="24" x14ac:dyDescent="0.2">
      <c r="A133" s="25" t="s">
        <v>154</v>
      </c>
      <c r="B133" s="3">
        <v>703</v>
      </c>
      <c r="C133" s="4" t="s">
        <v>40</v>
      </c>
      <c r="D133" s="4" t="s">
        <v>36</v>
      </c>
      <c r="E133" s="4" t="s">
        <v>130</v>
      </c>
      <c r="F133" s="4" t="s">
        <v>22</v>
      </c>
      <c r="G133" s="35">
        <v>112.7</v>
      </c>
      <c r="H133" s="35">
        <v>112.7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</row>
    <row r="134" spans="1:127" ht="24" x14ac:dyDescent="0.2">
      <c r="A134" s="50" t="s">
        <v>77</v>
      </c>
      <c r="B134" s="45">
        <v>703</v>
      </c>
      <c r="C134" s="46" t="s">
        <v>40</v>
      </c>
      <c r="D134" s="46" t="s">
        <v>36</v>
      </c>
      <c r="E134" s="46" t="s">
        <v>131</v>
      </c>
      <c r="F134" s="46"/>
      <c r="G134" s="48">
        <f>G135+G137+G139+G141+G143+G145+G147+G149</f>
        <v>3204.4</v>
      </c>
      <c r="H134" s="48">
        <f>H135+H137+H139+H141+H143+H145+H147+H149</f>
        <v>2204.4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</row>
    <row r="135" spans="1:127" ht="24" x14ac:dyDescent="0.2">
      <c r="A135" s="50" t="s">
        <v>178</v>
      </c>
      <c r="B135" s="45">
        <v>703</v>
      </c>
      <c r="C135" s="46" t="s">
        <v>40</v>
      </c>
      <c r="D135" s="46" t="s">
        <v>36</v>
      </c>
      <c r="E135" s="46" t="s">
        <v>136</v>
      </c>
      <c r="F135" s="46"/>
      <c r="G135" s="48">
        <f>G136</f>
        <v>591.6</v>
      </c>
      <c r="H135" s="48">
        <f>H136</f>
        <v>591.6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</row>
    <row r="136" spans="1:127" ht="24" x14ac:dyDescent="0.2">
      <c r="A136" s="25" t="s">
        <v>154</v>
      </c>
      <c r="B136" s="3">
        <v>703</v>
      </c>
      <c r="C136" s="4" t="s">
        <v>40</v>
      </c>
      <c r="D136" s="4" t="s">
        <v>36</v>
      </c>
      <c r="E136" s="4" t="s">
        <v>136</v>
      </c>
      <c r="F136" s="4" t="s">
        <v>22</v>
      </c>
      <c r="G136" s="35">
        <v>591.6</v>
      </c>
      <c r="H136" s="35">
        <v>591.6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</row>
    <row r="137" spans="1:127" ht="15" customHeight="1" x14ac:dyDescent="0.2">
      <c r="A137" s="50" t="s">
        <v>179</v>
      </c>
      <c r="B137" s="45">
        <v>703</v>
      </c>
      <c r="C137" s="46" t="s">
        <v>40</v>
      </c>
      <c r="D137" s="46" t="s">
        <v>36</v>
      </c>
      <c r="E137" s="46" t="s">
        <v>132</v>
      </c>
      <c r="F137" s="46"/>
      <c r="G137" s="48">
        <f>G138</f>
        <v>0</v>
      </c>
      <c r="H137" s="48">
        <f>H138</f>
        <v>0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</row>
    <row r="138" spans="1:127" ht="24" x14ac:dyDescent="0.2">
      <c r="A138" s="25" t="s">
        <v>154</v>
      </c>
      <c r="B138" s="3">
        <v>703</v>
      </c>
      <c r="C138" s="4" t="s">
        <v>40</v>
      </c>
      <c r="D138" s="4" t="s">
        <v>36</v>
      </c>
      <c r="E138" s="4" t="s">
        <v>132</v>
      </c>
      <c r="F138" s="4" t="s">
        <v>22</v>
      </c>
      <c r="G138" s="35">
        <v>0</v>
      </c>
      <c r="H138" s="35">
        <v>0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</row>
    <row r="139" spans="1:127" ht="15" customHeight="1" x14ac:dyDescent="0.2">
      <c r="A139" s="50" t="s">
        <v>180</v>
      </c>
      <c r="B139" s="45">
        <v>703</v>
      </c>
      <c r="C139" s="46" t="s">
        <v>40</v>
      </c>
      <c r="D139" s="46" t="s">
        <v>36</v>
      </c>
      <c r="E139" s="46" t="s">
        <v>133</v>
      </c>
      <c r="F139" s="46"/>
      <c r="G139" s="48">
        <f>G140</f>
        <v>25.7</v>
      </c>
      <c r="H139" s="48">
        <f>H140</f>
        <v>25.7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</row>
    <row r="140" spans="1:127" ht="24" customHeight="1" x14ac:dyDescent="0.2">
      <c r="A140" s="25" t="s">
        <v>154</v>
      </c>
      <c r="B140" s="3">
        <v>703</v>
      </c>
      <c r="C140" s="4" t="s">
        <v>40</v>
      </c>
      <c r="D140" s="4" t="s">
        <v>36</v>
      </c>
      <c r="E140" s="4" t="s">
        <v>133</v>
      </c>
      <c r="F140" s="4" t="s">
        <v>22</v>
      </c>
      <c r="G140" s="35">
        <v>25.7</v>
      </c>
      <c r="H140" s="35">
        <v>25.7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</row>
    <row r="141" spans="1:127" ht="15" customHeight="1" x14ac:dyDescent="0.2">
      <c r="A141" s="50" t="s">
        <v>181</v>
      </c>
      <c r="B141" s="45">
        <v>703</v>
      </c>
      <c r="C141" s="46" t="s">
        <v>40</v>
      </c>
      <c r="D141" s="46" t="s">
        <v>36</v>
      </c>
      <c r="E141" s="46" t="s">
        <v>138</v>
      </c>
      <c r="F141" s="46"/>
      <c r="G141" s="48">
        <f>G142</f>
        <v>427.9</v>
      </c>
      <c r="H141" s="48">
        <f>H142</f>
        <v>427.9</v>
      </c>
      <c r="I141" s="8"/>
      <c r="J141" s="8"/>
      <c r="K141" s="8"/>
      <c r="L141" s="64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</row>
    <row r="142" spans="1:127" ht="24" customHeight="1" x14ac:dyDescent="0.2">
      <c r="A142" s="25" t="s">
        <v>154</v>
      </c>
      <c r="B142" s="3">
        <v>703</v>
      </c>
      <c r="C142" s="4" t="s">
        <v>40</v>
      </c>
      <c r="D142" s="4" t="s">
        <v>36</v>
      </c>
      <c r="E142" s="4" t="s">
        <v>138</v>
      </c>
      <c r="F142" s="4" t="s">
        <v>22</v>
      </c>
      <c r="G142" s="35">
        <v>427.9</v>
      </c>
      <c r="H142" s="35">
        <v>427.9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</row>
    <row r="143" spans="1:127" ht="24" customHeight="1" x14ac:dyDescent="0.2">
      <c r="A143" s="50" t="s">
        <v>182</v>
      </c>
      <c r="B143" s="45">
        <v>703</v>
      </c>
      <c r="C143" s="46" t="s">
        <v>40</v>
      </c>
      <c r="D143" s="46" t="s">
        <v>36</v>
      </c>
      <c r="E143" s="46" t="s">
        <v>183</v>
      </c>
      <c r="F143" s="46"/>
      <c r="G143" s="48">
        <f>G144</f>
        <v>3.2</v>
      </c>
      <c r="H143" s="48">
        <f>H144</f>
        <v>3.2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</row>
    <row r="144" spans="1:127" ht="24" customHeight="1" x14ac:dyDescent="0.2">
      <c r="A144" s="25" t="s">
        <v>154</v>
      </c>
      <c r="B144" s="3">
        <v>703</v>
      </c>
      <c r="C144" s="4" t="s">
        <v>40</v>
      </c>
      <c r="D144" s="4" t="s">
        <v>36</v>
      </c>
      <c r="E144" s="4" t="s">
        <v>183</v>
      </c>
      <c r="F144" s="4" t="s">
        <v>22</v>
      </c>
      <c r="G144" s="35">
        <v>3.2</v>
      </c>
      <c r="H144" s="35">
        <v>3.2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</row>
    <row r="145" spans="1:127" ht="15" customHeight="1" x14ac:dyDescent="0.2">
      <c r="A145" s="50" t="s">
        <v>220</v>
      </c>
      <c r="B145" s="45">
        <v>703</v>
      </c>
      <c r="C145" s="46" t="s">
        <v>40</v>
      </c>
      <c r="D145" s="46" t="s">
        <v>36</v>
      </c>
      <c r="E145" s="46" t="s">
        <v>221</v>
      </c>
      <c r="F145" s="46"/>
      <c r="G145" s="48">
        <f>G146</f>
        <v>56</v>
      </c>
      <c r="H145" s="48">
        <f>H146</f>
        <v>56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</row>
    <row r="146" spans="1:127" ht="24" customHeight="1" x14ac:dyDescent="0.2">
      <c r="A146" s="25" t="s">
        <v>154</v>
      </c>
      <c r="B146" s="3">
        <v>703</v>
      </c>
      <c r="C146" s="4" t="s">
        <v>40</v>
      </c>
      <c r="D146" s="4" t="s">
        <v>36</v>
      </c>
      <c r="E146" s="4" t="s">
        <v>221</v>
      </c>
      <c r="F146" s="4" t="s">
        <v>22</v>
      </c>
      <c r="G146" s="35">
        <v>56</v>
      </c>
      <c r="H146" s="35">
        <v>56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</row>
    <row r="147" spans="1:127" ht="15" customHeight="1" x14ac:dyDescent="0.2">
      <c r="A147" s="50" t="s">
        <v>222</v>
      </c>
      <c r="B147" s="45">
        <v>703</v>
      </c>
      <c r="C147" s="46" t="s">
        <v>40</v>
      </c>
      <c r="D147" s="46" t="s">
        <v>36</v>
      </c>
      <c r="E147" s="46" t="s">
        <v>223</v>
      </c>
      <c r="F147" s="46"/>
      <c r="G147" s="48">
        <f>G148</f>
        <v>45</v>
      </c>
      <c r="H147" s="48">
        <f>H148</f>
        <v>45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</row>
    <row r="148" spans="1:127" ht="24" customHeight="1" x14ac:dyDescent="0.2">
      <c r="A148" s="25" t="s">
        <v>154</v>
      </c>
      <c r="B148" s="3">
        <v>703</v>
      </c>
      <c r="C148" s="4" t="s">
        <v>40</v>
      </c>
      <c r="D148" s="4" t="s">
        <v>36</v>
      </c>
      <c r="E148" s="4" t="s">
        <v>223</v>
      </c>
      <c r="F148" s="4" t="s">
        <v>22</v>
      </c>
      <c r="G148" s="35">
        <v>45</v>
      </c>
      <c r="H148" s="35">
        <v>45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</row>
    <row r="149" spans="1:127" ht="36" customHeight="1" x14ac:dyDescent="0.2">
      <c r="A149" s="50" t="s">
        <v>212</v>
      </c>
      <c r="B149" s="45">
        <v>703</v>
      </c>
      <c r="C149" s="46" t="s">
        <v>40</v>
      </c>
      <c r="D149" s="46" t="s">
        <v>36</v>
      </c>
      <c r="E149" s="46" t="s">
        <v>213</v>
      </c>
      <c r="F149" s="4"/>
      <c r="G149" s="48">
        <f>G150</f>
        <v>2055</v>
      </c>
      <c r="H149" s="48">
        <f>H150</f>
        <v>1055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</row>
    <row r="150" spans="1:127" ht="24" customHeight="1" x14ac:dyDescent="0.2">
      <c r="A150" s="25" t="s">
        <v>154</v>
      </c>
      <c r="B150" s="3">
        <v>703</v>
      </c>
      <c r="C150" s="4" t="s">
        <v>40</v>
      </c>
      <c r="D150" s="4" t="s">
        <v>36</v>
      </c>
      <c r="E150" s="4" t="s">
        <v>213</v>
      </c>
      <c r="F150" s="4" t="s">
        <v>22</v>
      </c>
      <c r="G150" s="35">
        <f>G151+G152</f>
        <v>2055</v>
      </c>
      <c r="H150" s="35">
        <f>H151+H152</f>
        <v>1055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</row>
    <row r="151" spans="1:127" ht="15" customHeight="1" x14ac:dyDescent="0.2">
      <c r="A151" s="25" t="s">
        <v>171</v>
      </c>
      <c r="B151" s="3">
        <v>703</v>
      </c>
      <c r="C151" s="4" t="s">
        <v>40</v>
      </c>
      <c r="D151" s="4" t="s">
        <v>36</v>
      </c>
      <c r="E151" s="4" t="s">
        <v>213</v>
      </c>
      <c r="F151" s="4" t="s">
        <v>22</v>
      </c>
      <c r="G151" s="35">
        <v>2000</v>
      </c>
      <c r="H151" s="35">
        <v>1000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</row>
    <row r="152" spans="1:127" ht="15" customHeight="1" x14ac:dyDescent="0.2">
      <c r="A152" s="25" t="s">
        <v>172</v>
      </c>
      <c r="B152" s="3">
        <v>703</v>
      </c>
      <c r="C152" s="4" t="s">
        <v>40</v>
      </c>
      <c r="D152" s="4" t="s">
        <v>36</v>
      </c>
      <c r="E152" s="4" t="s">
        <v>213</v>
      </c>
      <c r="F152" s="4" t="s">
        <v>22</v>
      </c>
      <c r="G152" s="35">
        <v>55</v>
      </c>
      <c r="H152" s="35">
        <v>55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</row>
    <row r="153" spans="1:127" ht="36" x14ac:dyDescent="0.2">
      <c r="A153" s="65" t="s">
        <v>206</v>
      </c>
      <c r="B153" s="66">
        <v>703</v>
      </c>
      <c r="C153" s="67" t="s">
        <v>40</v>
      </c>
      <c r="D153" s="67" t="s">
        <v>36</v>
      </c>
      <c r="E153" s="67" t="s">
        <v>122</v>
      </c>
      <c r="F153" s="67"/>
      <c r="G153" s="68">
        <f>G154+G160</f>
        <v>4483.1000000000004</v>
      </c>
      <c r="H153" s="68">
        <f>H154+H160</f>
        <v>4483.1000000000004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</row>
    <row r="154" spans="1:127" ht="24" hidden="1" x14ac:dyDescent="0.2">
      <c r="A154" s="50" t="s">
        <v>120</v>
      </c>
      <c r="B154" s="45">
        <v>703</v>
      </c>
      <c r="C154" s="46" t="s">
        <v>40</v>
      </c>
      <c r="D154" s="46" t="s">
        <v>36</v>
      </c>
      <c r="E154" s="46" t="s">
        <v>123</v>
      </c>
      <c r="F154" s="46"/>
      <c r="G154" s="48">
        <f t="shared" ref="G154:H155" si="13">G155</f>
        <v>0</v>
      </c>
      <c r="H154" s="48">
        <f t="shared" si="13"/>
        <v>0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</row>
    <row r="155" spans="1:127" ht="24" hidden="1" x14ac:dyDescent="0.2">
      <c r="A155" s="50" t="s">
        <v>185</v>
      </c>
      <c r="B155" s="45">
        <v>703</v>
      </c>
      <c r="C155" s="46" t="s">
        <v>40</v>
      </c>
      <c r="D155" s="46" t="s">
        <v>36</v>
      </c>
      <c r="E155" s="46" t="s">
        <v>134</v>
      </c>
      <c r="F155" s="46"/>
      <c r="G155" s="48">
        <f t="shared" si="13"/>
        <v>0</v>
      </c>
      <c r="H155" s="48">
        <f t="shared" si="13"/>
        <v>0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</row>
    <row r="156" spans="1:127" ht="24" hidden="1" customHeight="1" x14ac:dyDescent="0.2">
      <c r="A156" s="25" t="s">
        <v>154</v>
      </c>
      <c r="B156" s="3">
        <v>703</v>
      </c>
      <c r="C156" s="4" t="s">
        <v>40</v>
      </c>
      <c r="D156" s="4" t="s">
        <v>36</v>
      </c>
      <c r="E156" s="4" t="s">
        <v>134</v>
      </c>
      <c r="F156" s="4" t="s">
        <v>22</v>
      </c>
      <c r="G156" s="35">
        <f>G157+G158+G159</f>
        <v>0</v>
      </c>
      <c r="H156" s="35">
        <f>H157+H158+H159</f>
        <v>0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</row>
    <row r="157" spans="1:127" ht="15" hidden="1" customHeight="1" x14ac:dyDescent="0.2">
      <c r="A157" s="25" t="s">
        <v>184</v>
      </c>
      <c r="B157" s="3">
        <v>703</v>
      </c>
      <c r="C157" s="4" t="s">
        <v>40</v>
      </c>
      <c r="D157" s="4" t="s">
        <v>36</v>
      </c>
      <c r="E157" s="4" t="s">
        <v>134</v>
      </c>
      <c r="F157" s="4" t="s">
        <v>22</v>
      </c>
      <c r="G157" s="35">
        <v>0</v>
      </c>
      <c r="H157" s="35">
        <v>0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</row>
    <row r="158" spans="1:127" ht="15" hidden="1" customHeight="1" x14ac:dyDescent="0.2">
      <c r="A158" s="25" t="s">
        <v>171</v>
      </c>
      <c r="B158" s="3">
        <v>703</v>
      </c>
      <c r="C158" s="4" t="s">
        <v>40</v>
      </c>
      <c r="D158" s="4" t="s">
        <v>36</v>
      </c>
      <c r="E158" s="4" t="s">
        <v>134</v>
      </c>
      <c r="F158" s="4" t="s">
        <v>22</v>
      </c>
      <c r="G158" s="35">
        <v>0</v>
      </c>
      <c r="H158" s="35">
        <v>0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</row>
    <row r="159" spans="1:127" ht="15" hidden="1" customHeight="1" x14ac:dyDescent="0.2">
      <c r="A159" s="25" t="s">
        <v>172</v>
      </c>
      <c r="B159" s="3">
        <v>703</v>
      </c>
      <c r="C159" s="4" t="s">
        <v>40</v>
      </c>
      <c r="D159" s="4" t="s">
        <v>36</v>
      </c>
      <c r="E159" s="4" t="s">
        <v>134</v>
      </c>
      <c r="F159" s="4" t="s">
        <v>22</v>
      </c>
      <c r="G159" s="35">
        <v>0</v>
      </c>
      <c r="H159" s="35">
        <v>0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</row>
    <row r="160" spans="1:127" ht="24" x14ac:dyDescent="0.2">
      <c r="A160" s="50" t="s">
        <v>121</v>
      </c>
      <c r="B160" s="45">
        <v>703</v>
      </c>
      <c r="C160" s="46" t="s">
        <v>40</v>
      </c>
      <c r="D160" s="46" t="s">
        <v>36</v>
      </c>
      <c r="E160" s="46" t="s">
        <v>214</v>
      </c>
      <c r="F160" s="46"/>
      <c r="G160" s="48">
        <f t="shared" ref="G160:H161" si="14">G161</f>
        <v>4483.1000000000004</v>
      </c>
      <c r="H160" s="48">
        <f t="shared" si="14"/>
        <v>4483.1000000000004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</row>
    <row r="161" spans="1:127" ht="24" x14ac:dyDescent="0.2">
      <c r="A161" s="50" t="s">
        <v>186</v>
      </c>
      <c r="B161" s="45">
        <v>703</v>
      </c>
      <c r="C161" s="46" t="s">
        <v>40</v>
      </c>
      <c r="D161" s="46" t="s">
        <v>36</v>
      </c>
      <c r="E161" s="46" t="s">
        <v>215</v>
      </c>
      <c r="F161" s="46"/>
      <c r="G161" s="48">
        <f t="shared" si="14"/>
        <v>4483.1000000000004</v>
      </c>
      <c r="H161" s="48">
        <f t="shared" si="14"/>
        <v>4483.1000000000004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</row>
    <row r="162" spans="1:127" ht="24" x14ac:dyDescent="0.2">
      <c r="A162" s="25" t="s">
        <v>154</v>
      </c>
      <c r="B162" s="3">
        <v>703</v>
      </c>
      <c r="C162" s="4" t="s">
        <v>40</v>
      </c>
      <c r="D162" s="4" t="s">
        <v>36</v>
      </c>
      <c r="E162" s="46" t="s">
        <v>215</v>
      </c>
      <c r="F162" s="4" t="s">
        <v>22</v>
      </c>
      <c r="G162" s="35">
        <f>G163+G164+G165</f>
        <v>4483.1000000000004</v>
      </c>
      <c r="H162" s="35">
        <f>H163+H164+H165</f>
        <v>4483.1000000000004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</row>
    <row r="163" spans="1:127" ht="15" customHeight="1" x14ac:dyDescent="0.2">
      <c r="A163" s="25" t="s">
        <v>184</v>
      </c>
      <c r="B163" s="3">
        <v>703</v>
      </c>
      <c r="C163" s="4" t="s">
        <v>40</v>
      </c>
      <c r="D163" s="4" t="s">
        <v>36</v>
      </c>
      <c r="E163" s="46" t="s">
        <v>215</v>
      </c>
      <c r="F163" s="4" t="s">
        <v>22</v>
      </c>
      <c r="G163" s="35">
        <v>4173.8</v>
      </c>
      <c r="H163" s="35">
        <v>4173.8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</row>
    <row r="164" spans="1:127" ht="15" customHeight="1" x14ac:dyDescent="0.2">
      <c r="A164" s="25" t="s">
        <v>171</v>
      </c>
      <c r="B164" s="3">
        <v>703</v>
      </c>
      <c r="C164" s="4" t="s">
        <v>40</v>
      </c>
      <c r="D164" s="4" t="s">
        <v>36</v>
      </c>
      <c r="E164" s="46" t="s">
        <v>215</v>
      </c>
      <c r="F164" s="4" t="s">
        <v>22</v>
      </c>
      <c r="G164" s="35">
        <v>85.2</v>
      </c>
      <c r="H164" s="35">
        <v>85.2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</row>
    <row r="165" spans="1:127" ht="15" customHeight="1" x14ac:dyDescent="0.2">
      <c r="A165" s="25" t="s">
        <v>172</v>
      </c>
      <c r="B165" s="3">
        <v>703</v>
      </c>
      <c r="C165" s="4" t="s">
        <v>40</v>
      </c>
      <c r="D165" s="4" t="s">
        <v>36</v>
      </c>
      <c r="E165" s="46" t="s">
        <v>215</v>
      </c>
      <c r="F165" s="4" t="s">
        <v>22</v>
      </c>
      <c r="G165" s="35">
        <v>224.1</v>
      </c>
      <c r="H165" s="35">
        <v>224.1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</row>
    <row r="166" spans="1:127" ht="15" customHeight="1" x14ac:dyDescent="0.2">
      <c r="A166" s="77" t="s">
        <v>145</v>
      </c>
      <c r="B166" s="3">
        <v>703</v>
      </c>
      <c r="C166" s="4" t="s">
        <v>40</v>
      </c>
      <c r="D166" s="4" t="s">
        <v>36</v>
      </c>
      <c r="E166" s="4" t="s">
        <v>147</v>
      </c>
      <c r="F166" s="4"/>
      <c r="G166" s="35">
        <f t="shared" ref="G166:H168" si="15">G167</f>
        <v>108.8</v>
      </c>
      <c r="H166" s="35">
        <f t="shared" si="15"/>
        <v>108.8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</row>
    <row r="167" spans="1:127" ht="15" customHeight="1" x14ac:dyDescent="0.2">
      <c r="A167" s="25" t="s">
        <v>146</v>
      </c>
      <c r="B167" s="3">
        <v>703</v>
      </c>
      <c r="C167" s="4" t="s">
        <v>40</v>
      </c>
      <c r="D167" s="4" t="s">
        <v>36</v>
      </c>
      <c r="E167" s="4" t="s">
        <v>148</v>
      </c>
      <c r="F167" s="4"/>
      <c r="G167" s="35">
        <f t="shared" si="15"/>
        <v>108.8</v>
      </c>
      <c r="H167" s="35">
        <f t="shared" si="15"/>
        <v>108.8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</row>
    <row r="168" spans="1:127" ht="15" customHeight="1" x14ac:dyDescent="0.2">
      <c r="A168" s="50" t="s">
        <v>187</v>
      </c>
      <c r="B168" s="45">
        <v>703</v>
      </c>
      <c r="C168" s="46" t="s">
        <v>40</v>
      </c>
      <c r="D168" s="46" t="s">
        <v>36</v>
      </c>
      <c r="E168" s="46" t="s">
        <v>78</v>
      </c>
      <c r="F168" s="46"/>
      <c r="G168" s="48">
        <f t="shared" si="15"/>
        <v>108.8</v>
      </c>
      <c r="H168" s="48">
        <f t="shared" si="15"/>
        <v>108.8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</row>
    <row r="169" spans="1:127" ht="15" customHeight="1" x14ac:dyDescent="0.2">
      <c r="A169" s="25" t="s">
        <v>153</v>
      </c>
      <c r="B169" s="3">
        <v>703</v>
      </c>
      <c r="C169" s="4" t="s">
        <v>40</v>
      </c>
      <c r="D169" s="4" t="s">
        <v>36</v>
      </c>
      <c r="E169" s="4" t="s">
        <v>78</v>
      </c>
      <c r="F169" s="4" t="s">
        <v>23</v>
      </c>
      <c r="G169" s="35">
        <v>108.8</v>
      </c>
      <c r="H169" s="35">
        <v>108.8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</row>
    <row r="170" spans="1:127" ht="15" hidden="1" customHeight="1" x14ac:dyDescent="0.2">
      <c r="A170" s="20" t="s">
        <v>94</v>
      </c>
      <c r="B170" s="21">
        <v>703</v>
      </c>
      <c r="C170" s="22" t="s">
        <v>96</v>
      </c>
      <c r="D170" s="22" t="s">
        <v>32</v>
      </c>
      <c r="E170" s="22"/>
      <c r="F170" s="22"/>
      <c r="G170" s="33">
        <f>G171</f>
        <v>0</v>
      </c>
      <c r="H170" s="33">
        <f>H171</f>
        <v>0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</row>
    <row r="171" spans="1:127" hidden="1" x14ac:dyDescent="0.2">
      <c r="A171" s="43" t="s">
        <v>95</v>
      </c>
      <c r="B171" s="30">
        <v>703</v>
      </c>
      <c r="C171" s="31" t="s">
        <v>96</v>
      </c>
      <c r="D171" s="31" t="s">
        <v>40</v>
      </c>
      <c r="E171" s="5"/>
      <c r="F171" s="5"/>
      <c r="G171" s="37">
        <v>0</v>
      </c>
      <c r="H171" s="37">
        <v>0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</row>
    <row r="172" spans="1:127" ht="15" customHeight="1" x14ac:dyDescent="0.2">
      <c r="A172" s="20" t="s">
        <v>19</v>
      </c>
      <c r="B172" s="21">
        <v>703</v>
      </c>
      <c r="C172" s="22" t="s">
        <v>41</v>
      </c>
      <c r="D172" s="22" t="s">
        <v>32</v>
      </c>
      <c r="E172" s="22"/>
      <c r="F172" s="22"/>
      <c r="G172" s="33">
        <f>G173+G197</f>
        <v>14332.6</v>
      </c>
      <c r="H172" s="33">
        <f>H173+H197</f>
        <v>14332.6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</row>
    <row r="173" spans="1:127" ht="15" customHeight="1" x14ac:dyDescent="0.2">
      <c r="A173" s="23" t="s">
        <v>9</v>
      </c>
      <c r="B173" s="24">
        <v>703</v>
      </c>
      <c r="C173" s="5" t="s">
        <v>41</v>
      </c>
      <c r="D173" s="5" t="s">
        <v>39</v>
      </c>
      <c r="E173" s="5"/>
      <c r="F173" s="5"/>
      <c r="G173" s="34">
        <f>G174+G187</f>
        <v>11481.5</v>
      </c>
      <c r="H173" s="34">
        <f>H174+H187</f>
        <v>11481.5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</row>
    <row r="174" spans="1:127" ht="36" x14ac:dyDescent="0.2">
      <c r="A174" s="23" t="s">
        <v>104</v>
      </c>
      <c r="B174" s="24">
        <v>703</v>
      </c>
      <c r="C174" s="5" t="s">
        <v>41</v>
      </c>
      <c r="D174" s="5" t="s">
        <v>39</v>
      </c>
      <c r="E174" s="5" t="s">
        <v>79</v>
      </c>
      <c r="F174" s="5"/>
      <c r="G174" s="34">
        <f>G175+G180</f>
        <v>5499.1</v>
      </c>
      <c r="H174" s="34">
        <f>H175+H180</f>
        <v>5499.1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</row>
    <row r="175" spans="1:127" ht="24" customHeight="1" x14ac:dyDescent="0.2">
      <c r="A175" s="50" t="s">
        <v>86</v>
      </c>
      <c r="B175" s="45">
        <v>703</v>
      </c>
      <c r="C175" s="46" t="s">
        <v>41</v>
      </c>
      <c r="D175" s="46" t="s">
        <v>39</v>
      </c>
      <c r="E175" s="46" t="s">
        <v>81</v>
      </c>
      <c r="F175" s="46"/>
      <c r="G175" s="48">
        <f>G176+G178</f>
        <v>159.30000000000001</v>
      </c>
      <c r="H175" s="48">
        <f>H176+H178</f>
        <v>159.30000000000001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</row>
    <row r="176" spans="1:127" ht="15" customHeight="1" x14ac:dyDescent="0.2">
      <c r="A176" s="50" t="s">
        <v>188</v>
      </c>
      <c r="B176" s="45">
        <v>703</v>
      </c>
      <c r="C176" s="46" t="s">
        <v>41</v>
      </c>
      <c r="D176" s="46" t="s">
        <v>39</v>
      </c>
      <c r="E176" s="46" t="s">
        <v>110</v>
      </c>
      <c r="F176" s="46"/>
      <c r="G176" s="48">
        <f>G177</f>
        <v>159.30000000000001</v>
      </c>
      <c r="H176" s="48">
        <f>H177</f>
        <v>159.30000000000001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</row>
    <row r="177" spans="1:127" ht="24" x14ac:dyDescent="0.2">
      <c r="A177" s="25" t="s">
        <v>167</v>
      </c>
      <c r="B177" s="3">
        <v>703</v>
      </c>
      <c r="C177" s="4" t="s">
        <v>41</v>
      </c>
      <c r="D177" s="4" t="s">
        <v>39</v>
      </c>
      <c r="E177" s="4" t="s">
        <v>110</v>
      </c>
      <c r="F177" s="4" t="s">
        <v>25</v>
      </c>
      <c r="G177" s="35">
        <v>159.30000000000001</v>
      </c>
      <c r="H177" s="35">
        <v>159.30000000000001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</row>
    <row r="178" spans="1:127" ht="24" hidden="1" customHeight="1" x14ac:dyDescent="0.2">
      <c r="A178" s="50" t="s">
        <v>189</v>
      </c>
      <c r="B178" s="45">
        <v>703</v>
      </c>
      <c r="C178" s="46" t="s">
        <v>41</v>
      </c>
      <c r="D178" s="46" t="s">
        <v>39</v>
      </c>
      <c r="E178" s="46" t="s">
        <v>114</v>
      </c>
      <c r="F178" s="46"/>
      <c r="G178" s="48">
        <f>G179</f>
        <v>0</v>
      </c>
      <c r="H178" s="48">
        <f>H179</f>
        <v>0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</row>
    <row r="179" spans="1:127" ht="24" hidden="1" customHeight="1" x14ac:dyDescent="0.2">
      <c r="A179" s="25" t="s">
        <v>167</v>
      </c>
      <c r="B179" s="3">
        <v>703</v>
      </c>
      <c r="C179" s="4" t="s">
        <v>41</v>
      </c>
      <c r="D179" s="4" t="s">
        <v>39</v>
      </c>
      <c r="E179" s="4" t="s">
        <v>114</v>
      </c>
      <c r="F179" s="4" t="s">
        <v>25</v>
      </c>
      <c r="G179" s="35">
        <v>0</v>
      </c>
      <c r="H179" s="35">
        <v>0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</row>
    <row r="180" spans="1:127" ht="24" customHeight="1" x14ac:dyDescent="0.2">
      <c r="A180" s="50" t="s">
        <v>80</v>
      </c>
      <c r="B180" s="45">
        <v>703</v>
      </c>
      <c r="C180" s="46" t="s">
        <v>41</v>
      </c>
      <c r="D180" s="46" t="s">
        <v>39</v>
      </c>
      <c r="E180" s="46" t="s">
        <v>87</v>
      </c>
      <c r="F180" s="46"/>
      <c r="G180" s="48">
        <f>G181+G183</f>
        <v>5339.8</v>
      </c>
      <c r="H180" s="48">
        <f>H181+H183</f>
        <v>5339.8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</row>
    <row r="181" spans="1:127" ht="36" customHeight="1" x14ac:dyDescent="0.2">
      <c r="A181" s="50" t="s">
        <v>219</v>
      </c>
      <c r="B181" s="45">
        <v>703</v>
      </c>
      <c r="C181" s="46" t="s">
        <v>41</v>
      </c>
      <c r="D181" s="46" t="s">
        <v>39</v>
      </c>
      <c r="E181" s="46" t="s">
        <v>218</v>
      </c>
      <c r="F181" s="46"/>
      <c r="G181" s="48">
        <f>G182</f>
        <v>40.799999999999997</v>
      </c>
      <c r="H181" s="48">
        <f>H182</f>
        <v>40.799999999999997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</row>
    <row r="182" spans="1:127" ht="24" customHeight="1" x14ac:dyDescent="0.2">
      <c r="A182" s="25" t="s">
        <v>167</v>
      </c>
      <c r="B182" s="3">
        <v>703</v>
      </c>
      <c r="C182" s="4" t="s">
        <v>41</v>
      </c>
      <c r="D182" s="4" t="s">
        <v>39</v>
      </c>
      <c r="E182" s="4" t="s">
        <v>218</v>
      </c>
      <c r="F182" s="4" t="s">
        <v>25</v>
      </c>
      <c r="G182" s="35">
        <v>40.799999999999997</v>
      </c>
      <c r="H182" s="35">
        <v>40.799999999999997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</row>
    <row r="183" spans="1:127" ht="24" customHeight="1" x14ac:dyDescent="0.2">
      <c r="A183" s="50" t="s">
        <v>190</v>
      </c>
      <c r="B183" s="45">
        <v>703</v>
      </c>
      <c r="C183" s="46" t="s">
        <v>41</v>
      </c>
      <c r="D183" s="46" t="s">
        <v>39</v>
      </c>
      <c r="E183" s="46" t="s">
        <v>144</v>
      </c>
      <c r="F183" s="46"/>
      <c r="G183" s="48">
        <f>G184</f>
        <v>5299</v>
      </c>
      <c r="H183" s="48">
        <f>H184</f>
        <v>5299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</row>
    <row r="184" spans="1:127" ht="24" customHeight="1" x14ac:dyDescent="0.2">
      <c r="A184" s="25" t="s">
        <v>167</v>
      </c>
      <c r="B184" s="3">
        <v>703</v>
      </c>
      <c r="C184" s="4" t="s">
        <v>41</v>
      </c>
      <c r="D184" s="4" t="s">
        <v>39</v>
      </c>
      <c r="E184" s="4" t="s">
        <v>144</v>
      </c>
      <c r="F184" s="4" t="s">
        <v>25</v>
      </c>
      <c r="G184" s="35">
        <f>G185+G186</f>
        <v>5299</v>
      </c>
      <c r="H184" s="35">
        <f>H185+H186</f>
        <v>5299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</row>
    <row r="185" spans="1:127" ht="15" customHeight="1" x14ac:dyDescent="0.2">
      <c r="A185" s="25" t="s">
        <v>171</v>
      </c>
      <c r="B185" s="3">
        <v>703</v>
      </c>
      <c r="C185" s="4" t="s">
        <v>41</v>
      </c>
      <c r="D185" s="4" t="s">
        <v>39</v>
      </c>
      <c r="E185" s="4" t="s">
        <v>144</v>
      </c>
      <c r="F185" s="4" t="s">
        <v>25</v>
      </c>
      <c r="G185" s="35">
        <v>5034</v>
      </c>
      <c r="H185" s="35">
        <v>5034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</row>
    <row r="186" spans="1:127" ht="15" customHeight="1" x14ac:dyDescent="0.2">
      <c r="A186" s="25" t="s">
        <v>172</v>
      </c>
      <c r="B186" s="3">
        <v>703</v>
      </c>
      <c r="C186" s="4" t="s">
        <v>41</v>
      </c>
      <c r="D186" s="4" t="s">
        <v>39</v>
      </c>
      <c r="E186" s="4" t="s">
        <v>144</v>
      </c>
      <c r="F186" s="4" t="s">
        <v>25</v>
      </c>
      <c r="G186" s="35">
        <v>265</v>
      </c>
      <c r="H186" s="35">
        <v>265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</row>
    <row r="187" spans="1:127" ht="15" customHeight="1" x14ac:dyDescent="0.2">
      <c r="A187" s="77" t="s">
        <v>145</v>
      </c>
      <c r="B187" s="3">
        <v>703</v>
      </c>
      <c r="C187" s="71" t="s">
        <v>41</v>
      </c>
      <c r="D187" s="71" t="s">
        <v>39</v>
      </c>
      <c r="E187" s="4" t="s">
        <v>147</v>
      </c>
      <c r="F187" s="4"/>
      <c r="G187" s="35">
        <f>G188</f>
        <v>5982.4000000000005</v>
      </c>
      <c r="H187" s="35">
        <f>H188</f>
        <v>5982.4000000000005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</row>
    <row r="188" spans="1:127" ht="15" customHeight="1" x14ac:dyDescent="0.2">
      <c r="A188" s="25" t="s">
        <v>146</v>
      </c>
      <c r="B188" s="3">
        <v>703</v>
      </c>
      <c r="C188" s="71" t="s">
        <v>41</v>
      </c>
      <c r="D188" s="71" t="s">
        <v>39</v>
      </c>
      <c r="E188" s="4" t="s">
        <v>148</v>
      </c>
      <c r="F188" s="4"/>
      <c r="G188" s="35">
        <f>G189+G191+G195</f>
        <v>5982.4000000000005</v>
      </c>
      <c r="H188" s="35">
        <f>H189+H191+H195</f>
        <v>5982.4000000000005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</row>
    <row r="189" spans="1:127" ht="60" x14ac:dyDescent="0.2">
      <c r="A189" s="65" t="s">
        <v>191</v>
      </c>
      <c r="B189" s="45">
        <v>703</v>
      </c>
      <c r="C189" s="67" t="s">
        <v>41</v>
      </c>
      <c r="D189" s="67" t="s">
        <v>39</v>
      </c>
      <c r="E189" s="66" t="s">
        <v>82</v>
      </c>
      <c r="F189" s="46"/>
      <c r="G189" s="48">
        <f>G190</f>
        <v>62.4</v>
      </c>
      <c r="H189" s="48">
        <f>H190</f>
        <v>62.4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</row>
    <row r="190" spans="1:127" ht="48" customHeight="1" x14ac:dyDescent="0.2">
      <c r="A190" s="69" t="s">
        <v>152</v>
      </c>
      <c r="B190" s="70">
        <v>703</v>
      </c>
      <c r="C190" s="71" t="s">
        <v>41</v>
      </c>
      <c r="D190" s="71" t="s">
        <v>39</v>
      </c>
      <c r="E190" s="70" t="s">
        <v>82</v>
      </c>
      <c r="F190" s="71" t="s">
        <v>21</v>
      </c>
      <c r="G190" s="72">
        <v>62.4</v>
      </c>
      <c r="H190" s="72">
        <v>62.4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</row>
    <row r="191" spans="1:127" ht="48" customHeight="1" x14ac:dyDescent="0.2">
      <c r="A191" s="50" t="s">
        <v>192</v>
      </c>
      <c r="B191" s="45">
        <v>703</v>
      </c>
      <c r="C191" s="46" t="s">
        <v>41</v>
      </c>
      <c r="D191" s="46" t="s">
        <v>39</v>
      </c>
      <c r="E191" s="45" t="s">
        <v>92</v>
      </c>
      <c r="F191" s="46"/>
      <c r="G191" s="48">
        <f>G192</f>
        <v>1092.7</v>
      </c>
      <c r="H191" s="48">
        <f>H192</f>
        <v>1092.7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</row>
    <row r="192" spans="1:127" ht="24" customHeight="1" x14ac:dyDescent="0.2">
      <c r="A192" s="25" t="s">
        <v>167</v>
      </c>
      <c r="B192" s="3">
        <v>703</v>
      </c>
      <c r="C192" s="4" t="s">
        <v>41</v>
      </c>
      <c r="D192" s="4" t="s">
        <v>39</v>
      </c>
      <c r="E192" s="3" t="s">
        <v>92</v>
      </c>
      <c r="F192" s="4" t="s">
        <v>25</v>
      </c>
      <c r="G192" s="35">
        <f>G193+G194</f>
        <v>1092.7</v>
      </c>
      <c r="H192" s="35">
        <f>H193+H194</f>
        <v>1092.7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</row>
    <row r="193" spans="1:127" ht="15" customHeight="1" x14ac:dyDescent="0.2">
      <c r="A193" s="25" t="s">
        <v>171</v>
      </c>
      <c r="B193" s="3">
        <v>703</v>
      </c>
      <c r="C193" s="4" t="s">
        <v>41</v>
      </c>
      <c r="D193" s="4" t="s">
        <v>39</v>
      </c>
      <c r="E193" s="3" t="s">
        <v>92</v>
      </c>
      <c r="F193" s="4" t="s">
        <v>25</v>
      </c>
      <c r="G193" s="35">
        <v>1038</v>
      </c>
      <c r="H193" s="35">
        <v>1038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</row>
    <row r="194" spans="1:127" ht="15" customHeight="1" x14ac:dyDescent="0.2">
      <c r="A194" s="25" t="s">
        <v>172</v>
      </c>
      <c r="B194" s="3">
        <v>703</v>
      </c>
      <c r="C194" s="4" t="s">
        <v>41</v>
      </c>
      <c r="D194" s="4" t="s">
        <v>39</v>
      </c>
      <c r="E194" s="3" t="s">
        <v>92</v>
      </c>
      <c r="F194" s="4" t="s">
        <v>25</v>
      </c>
      <c r="G194" s="35">
        <v>54.7</v>
      </c>
      <c r="H194" s="35">
        <v>54.7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</row>
    <row r="195" spans="1:127" ht="24" customHeight="1" x14ac:dyDescent="0.2">
      <c r="A195" s="50" t="s">
        <v>193</v>
      </c>
      <c r="B195" s="45">
        <v>703</v>
      </c>
      <c r="C195" s="46" t="s">
        <v>41</v>
      </c>
      <c r="D195" s="46" t="s">
        <v>39</v>
      </c>
      <c r="E195" s="45" t="s">
        <v>107</v>
      </c>
      <c r="F195" s="46"/>
      <c r="G195" s="48">
        <f>G196</f>
        <v>4827.3</v>
      </c>
      <c r="H195" s="48">
        <f>H196</f>
        <v>4827.3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</row>
    <row r="196" spans="1:127" ht="24" customHeight="1" x14ac:dyDescent="0.2">
      <c r="A196" s="25" t="s">
        <v>167</v>
      </c>
      <c r="B196" s="3">
        <v>703</v>
      </c>
      <c r="C196" s="4" t="s">
        <v>41</v>
      </c>
      <c r="D196" s="4" t="s">
        <v>39</v>
      </c>
      <c r="E196" s="3" t="s">
        <v>107</v>
      </c>
      <c r="F196" s="4" t="s">
        <v>25</v>
      </c>
      <c r="G196" s="35">
        <v>4827.3</v>
      </c>
      <c r="H196" s="35">
        <v>4827.3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</row>
    <row r="197" spans="1:127" ht="15" customHeight="1" x14ac:dyDescent="0.2">
      <c r="A197" s="23" t="s">
        <v>17</v>
      </c>
      <c r="B197" s="24">
        <v>703</v>
      </c>
      <c r="C197" s="5" t="s">
        <v>41</v>
      </c>
      <c r="D197" s="5" t="s">
        <v>34</v>
      </c>
      <c r="E197" s="5"/>
      <c r="F197" s="5"/>
      <c r="G197" s="34">
        <f>G198</f>
        <v>2851.1000000000004</v>
      </c>
      <c r="H197" s="34">
        <f>H198</f>
        <v>2851.1000000000004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</row>
    <row r="198" spans="1:127" ht="15" customHeight="1" x14ac:dyDescent="0.2">
      <c r="A198" s="77" t="s">
        <v>145</v>
      </c>
      <c r="B198" s="3">
        <v>703</v>
      </c>
      <c r="C198" s="71" t="s">
        <v>41</v>
      </c>
      <c r="D198" s="4" t="s">
        <v>34</v>
      </c>
      <c r="E198" s="4" t="s">
        <v>147</v>
      </c>
      <c r="F198" s="5"/>
      <c r="G198" s="35">
        <f>G199</f>
        <v>2851.1000000000004</v>
      </c>
      <c r="H198" s="35">
        <f>H199</f>
        <v>2851.1000000000004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</row>
    <row r="199" spans="1:127" ht="15" customHeight="1" x14ac:dyDescent="0.2">
      <c r="A199" s="25" t="s">
        <v>146</v>
      </c>
      <c r="B199" s="3">
        <v>703</v>
      </c>
      <c r="C199" s="71" t="s">
        <v>41</v>
      </c>
      <c r="D199" s="4" t="s">
        <v>34</v>
      </c>
      <c r="E199" s="4" t="s">
        <v>148</v>
      </c>
      <c r="F199" s="5"/>
      <c r="G199" s="35">
        <f>G200+G202</f>
        <v>2851.1000000000004</v>
      </c>
      <c r="H199" s="35">
        <f>H200+H202</f>
        <v>2851.1000000000004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</row>
    <row r="200" spans="1:127" ht="24" customHeight="1" x14ac:dyDescent="0.2">
      <c r="A200" s="50" t="s">
        <v>216</v>
      </c>
      <c r="B200" s="45">
        <v>703</v>
      </c>
      <c r="C200" s="46" t="s">
        <v>41</v>
      </c>
      <c r="D200" s="46" t="s">
        <v>34</v>
      </c>
      <c r="E200" s="46" t="s">
        <v>217</v>
      </c>
      <c r="F200" s="46"/>
      <c r="G200" s="35">
        <f>G201</f>
        <v>1442.7</v>
      </c>
      <c r="H200" s="35">
        <f>H201</f>
        <v>1442.7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</row>
    <row r="201" spans="1:127" ht="48" customHeight="1" x14ac:dyDescent="0.2">
      <c r="A201" s="25" t="s">
        <v>152</v>
      </c>
      <c r="B201" s="3">
        <v>703</v>
      </c>
      <c r="C201" s="4" t="s">
        <v>41</v>
      </c>
      <c r="D201" s="4" t="s">
        <v>34</v>
      </c>
      <c r="E201" s="4" t="s">
        <v>217</v>
      </c>
      <c r="F201" s="4" t="s">
        <v>21</v>
      </c>
      <c r="G201" s="35">
        <v>1442.7</v>
      </c>
      <c r="H201" s="35">
        <v>1442.7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</row>
    <row r="202" spans="1:127" ht="24" customHeight="1" x14ac:dyDescent="0.2">
      <c r="A202" s="50" t="s">
        <v>194</v>
      </c>
      <c r="B202" s="45">
        <v>703</v>
      </c>
      <c r="C202" s="46" t="s">
        <v>41</v>
      </c>
      <c r="D202" s="46" t="s">
        <v>34</v>
      </c>
      <c r="E202" s="45" t="s">
        <v>83</v>
      </c>
      <c r="F202" s="47"/>
      <c r="G202" s="48">
        <f>G203+G204</f>
        <v>1408.4</v>
      </c>
      <c r="H202" s="48">
        <f>H203+H204</f>
        <v>1408.4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</row>
    <row r="203" spans="1:127" ht="48" customHeight="1" x14ac:dyDescent="0.2">
      <c r="A203" s="25" t="s">
        <v>152</v>
      </c>
      <c r="B203" s="3">
        <v>703</v>
      </c>
      <c r="C203" s="4" t="s">
        <v>41</v>
      </c>
      <c r="D203" s="4" t="s">
        <v>34</v>
      </c>
      <c r="E203" s="3" t="s">
        <v>83</v>
      </c>
      <c r="F203" s="4" t="s">
        <v>21</v>
      </c>
      <c r="G203" s="35">
        <v>1236.9000000000001</v>
      </c>
      <c r="H203" s="35">
        <v>1236.9000000000001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</row>
    <row r="204" spans="1:127" ht="24" customHeight="1" x14ac:dyDescent="0.2">
      <c r="A204" s="25" t="s">
        <v>154</v>
      </c>
      <c r="B204" s="3">
        <v>703</v>
      </c>
      <c r="C204" s="4" t="s">
        <v>41</v>
      </c>
      <c r="D204" s="4" t="s">
        <v>34</v>
      </c>
      <c r="E204" s="3" t="s">
        <v>83</v>
      </c>
      <c r="F204" s="4" t="s">
        <v>22</v>
      </c>
      <c r="G204" s="35">
        <v>171.5</v>
      </c>
      <c r="H204" s="35">
        <v>171.5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</row>
    <row r="205" spans="1:127" ht="15" customHeight="1" x14ac:dyDescent="0.2">
      <c r="A205" s="20" t="s">
        <v>10</v>
      </c>
      <c r="B205" s="21">
        <v>703</v>
      </c>
      <c r="C205" s="22" t="s">
        <v>38</v>
      </c>
      <c r="D205" s="22" t="s">
        <v>32</v>
      </c>
      <c r="E205" s="22"/>
      <c r="F205" s="22"/>
      <c r="G205" s="33">
        <f>G206+G211</f>
        <v>126.8</v>
      </c>
      <c r="H205" s="33">
        <f>H206+H211</f>
        <v>126.8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</row>
    <row r="206" spans="1:127" ht="15" customHeight="1" x14ac:dyDescent="0.2">
      <c r="A206" s="23" t="s">
        <v>20</v>
      </c>
      <c r="B206" s="24">
        <v>703</v>
      </c>
      <c r="C206" s="5" t="s">
        <v>38</v>
      </c>
      <c r="D206" s="5" t="s">
        <v>39</v>
      </c>
      <c r="E206" s="5"/>
      <c r="F206" s="5"/>
      <c r="G206" s="34">
        <f t="shared" ref="G206:H209" si="16">G207</f>
        <v>114</v>
      </c>
      <c r="H206" s="34">
        <f t="shared" si="16"/>
        <v>114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</row>
    <row r="207" spans="1:127" ht="15" customHeight="1" x14ac:dyDescent="0.2">
      <c r="A207" s="78" t="s">
        <v>145</v>
      </c>
      <c r="B207" s="70">
        <v>703</v>
      </c>
      <c r="C207" s="4" t="s">
        <v>38</v>
      </c>
      <c r="D207" s="4" t="s">
        <v>39</v>
      </c>
      <c r="E207" s="71" t="s">
        <v>147</v>
      </c>
      <c r="F207" s="57"/>
      <c r="G207" s="72">
        <f t="shared" si="16"/>
        <v>114</v>
      </c>
      <c r="H207" s="72">
        <f t="shared" si="16"/>
        <v>114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</row>
    <row r="208" spans="1:127" ht="15" customHeight="1" x14ac:dyDescent="0.2">
      <c r="A208" s="25" t="s">
        <v>146</v>
      </c>
      <c r="B208" s="3">
        <v>703</v>
      </c>
      <c r="C208" s="4" t="s">
        <v>38</v>
      </c>
      <c r="D208" s="4" t="s">
        <v>39</v>
      </c>
      <c r="E208" s="4" t="s">
        <v>148</v>
      </c>
      <c r="F208" s="5"/>
      <c r="G208" s="35">
        <f t="shared" si="16"/>
        <v>114</v>
      </c>
      <c r="H208" s="35">
        <f t="shared" si="16"/>
        <v>114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</row>
    <row r="209" spans="1:127" ht="24" customHeight="1" x14ac:dyDescent="0.2">
      <c r="A209" s="50" t="s">
        <v>195</v>
      </c>
      <c r="B209" s="45">
        <v>703</v>
      </c>
      <c r="C209" s="46" t="s">
        <v>38</v>
      </c>
      <c r="D209" s="46" t="s">
        <v>39</v>
      </c>
      <c r="E209" s="45" t="s">
        <v>84</v>
      </c>
      <c r="F209" s="47"/>
      <c r="G209" s="48">
        <f t="shared" si="16"/>
        <v>114</v>
      </c>
      <c r="H209" s="48">
        <f t="shared" si="16"/>
        <v>114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</row>
    <row r="210" spans="1:127" ht="15" customHeight="1" x14ac:dyDescent="0.3">
      <c r="A210" s="25" t="s">
        <v>155</v>
      </c>
      <c r="B210" s="3">
        <v>703</v>
      </c>
      <c r="C210" s="4" t="s">
        <v>38</v>
      </c>
      <c r="D210" s="4" t="s">
        <v>39</v>
      </c>
      <c r="E210" s="3" t="s">
        <v>84</v>
      </c>
      <c r="F210" s="4" t="s">
        <v>26</v>
      </c>
      <c r="G210" s="35">
        <v>114</v>
      </c>
      <c r="H210" s="35">
        <v>114</v>
      </c>
      <c r="I210" s="1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</row>
    <row r="211" spans="1:127" ht="15" customHeight="1" x14ac:dyDescent="0.3">
      <c r="A211" s="23" t="s">
        <v>11</v>
      </c>
      <c r="B211" s="24">
        <v>703</v>
      </c>
      <c r="C211" s="5" t="s">
        <v>38</v>
      </c>
      <c r="D211" s="5" t="s">
        <v>36</v>
      </c>
      <c r="E211" s="5"/>
      <c r="F211" s="5"/>
      <c r="G211" s="34">
        <f t="shared" ref="G211:H212" si="17">G212</f>
        <v>12.8</v>
      </c>
      <c r="H211" s="34">
        <f t="shared" si="17"/>
        <v>12.8</v>
      </c>
      <c r="I211" s="1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</row>
    <row r="212" spans="1:127" ht="15" customHeight="1" x14ac:dyDescent="0.3">
      <c r="A212" s="78" t="s">
        <v>145</v>
      </c>
      <c r="B212" s="70">
        <v>703</v>
      </c>
      <c r="C212" s="4" t="s">
        <v>38</v>
      </c>
      <c r="D212" s="4" t="s">
        <v>36</v>
      </c>
      <c r="E212" s="71" t="s">
        <v>147</v>
      </c>
      <c r="F212" s="5"/>
      <c r="G212" s="35">
        <f t="shared" si="17"/>
        <v>12.8</v>
      </c>
      <c r="H212" s="35">
        <f t="shared" si="17"/>
        <v>12.8</v>
      </c>
      <c r="I212" s="1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</row>
    <row r="213" spans="1:127" ht="15" customHeight="1" x14ac:dyDescent="0.3">
      <c r="A213" s="25" t="s">
        <v>146</v>
      </c>
      <c r="B213" s="3">
        <v>703</v>
      </c>
      <c r="C213" s="4" t="s">
        <v>38</v>
      </c>
      <c r="D213" s="4" t="s">
        <v>36</v>
      </c>
      <c r="E213" s="4" t="s">
        <v>148</v>
      </c>
      <c r="F213" s="5"/>
      <c r="G213" s="35">
        <f>G214+G216</f>
        <v>12.8</v>
      </c>
      <c r="H213" s="35">
        <f>H214+H216</f>
        <v>12.8</v>
      </c>
      <c r="I213" s="1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</row>
    <row r="214" spans="1:127" ht="15" customHeight="1" x14ac:dyDescent="0.3">
      <c r="A214" s="50" t="s">
        <v>196</v>
      </c>
      <c r="B214" s="45">
        <v>703</v>
      </c>
      <c r="C214" s="46" t="s">
        <v>38</v>
      </c>
      <c r="D214" s="46" t="s">
        <v>36</v>
      </c>
      <c r="E214" s="46" t="s">
        <v>99</v>
      </c>
      <c r="F214" s="47"/>
      <c r="G214" s="48">
        <f>G215</f>
        <v>8</v>
      </c>
      <c r="H214" s="48">
        <f>H215</f>
        <v>8</v>
      </c>
      <c r="I214" s="1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</row>
    <row r="215" spans="1:127" ht="15" customHeight="1" x14ac:dyDescent="0.3">
      <c r="A215" s="25" t="s">
        <v>155</v>
      </c>
      <c r="B215" s="3">
        <v>703</v>
      </c>
      <c r="C215" s="4" t="s">
        <v>38</v>
      </c>
      <c r="D215" s="4" t="s">
        <v>36</v>
      </c>
      <c r="E215" s="4" t="s">
        <v>99</v>
      </c>
      <c r="F215" s="4" t="s">
        <v>26</v>
      </c>
      <c r="G215" s="35">
        <v>8</v>
      </c>
      <c r="H215" s="35">
        <v>8</v>
      </c>
      <c r="I215" s="1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</row>
    <row r="216" spans="1:127" ht="60" customHeight="1" x14ac:dyDescent="0.3">
      <c r="A216" s="50" t="s">
        <v>191</v>
      </c>
      <c r="B216" s="45">
        <v>703</v>
      </c>
      <c r="C216" s="46" t="s">
        <v>38</v>
      </c>
      <c r="D216" s="46" t="s">
        <v>36</v>
      </c>
      <c r="E216" s="45" t="s">
        <v>82</v>
      </c>
      <c r="F216" s="46"/>
      <c r="G216" s="48">
        <f>G217</f>
        <v>4.8</v>
      </c>
      <c r="H216" s="48">
        <f>H217</f>
        <v>4.8</v>
      </c>
      <c r="I216" s="1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</row>
    <row r="217" spans="1:127" ht="15" customHeight="1" x14ac:dyDescent="0.2">
      <c r="A217" s="25" t="s">
        <v>155</v>
      </c>
      <c r="B217" s="3">
        <v>703</v>
      </c>
      <c r="C217" s="4" t="s">
        <v>38</v>
      </c>
      <c r="D217" s="4" t="s">
        <v>36</v>
      </c>
      <c r="E217" s="3" t="s">
        <v>82</v>
      </c>
      <c r="F217" s="4" t="s">
        <v>26</v>
      </c>
      <c r="G217" s="35">
        <v>4.8</v>
      </c>
      <c r="H217" s="35">
        <v>4.8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</row>
    <row r="218" spans="1:127" ht="15" customHeight="1" x14ac:dyDescent="0.2">
      <c r="A218" s="20" t="s">
        <v>43</v>
      </c>
      <c r="B218" s="21">
        <v>703</v>
      </c>
      <c r="C218" s="22" t="s">
        <v>44</v>
      </c>
      <c r="D218" s="22" t="s">
        <v>32</v>
      </c>
      <c r="E218" s="22"/>
      <c r="F218" s="22"/>
      <c r="G218" s="33">
        <f>G219</f>
        <v>1099.5</v>
      </c>
      <c r="H218" s="33">
        <f>H219</f>
        <v>1099.5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</row>
    <row r="219" spans="1:127" ht="15" customHeight="1" x14ac:dyDescent="0.2">
      <c r="A219" s="23" t="s">
        <v>45</v>
      </c>
      <c r="B219" s="24">
        <v>703</v>
      </c>
      <c r="C219" s="5" t="s">
        <v>44</v>
      </c>
      <c r="D219" s="5" t="s">
        <v>39</v>
      </c>
      <c r="E219" s="5"/>
      <c r="F219" s="5"/>
      <c r="G219" s="34">
        <f>G220+G228</f>
        <v>1099.5</v>
      </c>
      <c r="H219" s="34">
        <f>H220+H228</f>
        <v>1099.5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</row>
    <row r="220" spans="1:127" ht="36" customHeight="1" x14ac:dyDescent="0.2">
      <c r="A220" s="23" t="s">
        <v>105</v>
      </c>
      <c r="B220" s="24">
        <v>703</v>
      </c>
      <c r="C220" s="5" t="s">
        <v>44</v>
      </c>
      <c r="D220" s="5" t="s">
        <v>39</v>
      </c>
      <c r="E220" s="5" t="s">
        <v>106</v>
      </c>
      <c r="F220" s="5"/>
      <c r="G220" s="34">
        <f>G221</f>
        <v>60</v>
      </c>
      <c r="H220" s="34">
        <f>H221</f>
        <v>60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</row>
    <row r="221" spans="1:127" ht="24" x14ac:dyDescent="0.2">
      <c r="A221" s="50" t="s">
        <v>117</v>
      </c>
      <c r="B221" s="45">
        <v>703</v>
      </c>
      <c r="C221" s="46" t="s">
        <v>44</v>
      </c>
      <c r="D221" s="46" t="s">
        <v>39</v>
      </c>
      <c r="E221" s="46" t="s">
        <v>108</v>
      </c>
      <c r="F221" s="46"/>
      <c r="G221" s="48">
        <f>G222+G224+G226</f>
        <v>60</v>
      </c>
      <c r="H221" s="48">
        <f>H222+H224+H226</f>
        <v>60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</row>
    <row r="222" spans="1:127" ht="15" customHeight="1" x14ac:dyDescent="0.2">
      <c r="A222" s="51" t="s">
        <v>197</v>
      </c>
      <c r="B222" s="45">
        <v>703</v>
      </c>
      <c r="C222" s="46" t="s">
        <v>44</v>
      </c>
      <c r="D222" s="46" t="s">
        <v>39</v>
      </c>
      <c r="E222" s="46" t="s">
        <v>111</v>
      </c>
      <c r="F222" s="46"/>
      <c r="G222" s="48">
        <f>G223</f>
        <v>20</v>
      </c>
      <c r="H222" s="48">
        <f>H223</f>
        <v>20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</row>
    <row r="223" spans="1:127" ht="24" x14ac:dyDescent="0.2">
      <c r="A223" s="25" t="s">
        <v>167</v>
      </c>
      <c r="B223" s="3">
        <v>703</v>
      </c>
      <c r="C223" s="4" t="s">
        <v>44</v>
      </c>
      <c r="D223" s="4" t="s">
        <v>39</v>
      </c>
      <c r="E223" s="4" t="s">
        <v>111</v>
      </c>
      <c r="F223" s="4" t="s">
        <v>25</v>
      </c>
      <c r="G223" s="35">
        <v>20</v>
      </c>
      <c r="H223" s="35">
        <v>20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</row>
    <row r="224" spans="1:127" ht="15" customHeight="1" x14ac:dyDescent="0.2">
      <c r="A224" s="50" t="s">
        <v>198</v>
      </c>
      <c r="B224" s="45">
        <v>703</v>
      </c>
      <c r="C224" s="46" t="s">
        <v>44</v>
      </c>
      <c r="D224" s="46" t="s">
        <v>39</v>
      </c>
      <c r="E224" s="46" t="s">
        <v>112</v>
      </c>
      <c r="F224" s="46"/>
      <c r="G224" s="48">
        <f>G225</f>
        <v>18.3</v>
      </c>
      <c r="H224" s="48">
        <f>H225</f>
        <v>18.3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</row>
    <row r="225" spans="1:127" ht="24" x14ac:dyDescent="0.2">
      <c r="A225" s="25" t="s">
        <v>167</v>
      </c>
      <c r="B225" s="3">
        <v>703</v>
      </c>
      <c r="C225" s="4" t="s">
        <v>44</v>
      </c>
      <c r="D225" s="4" t="s">
        <v>39</v>
      </c>
      <c r="E225" s="4" t="s">
        <v>112</v>
      </c>
      <c r="F225" s="4" t="s">
        <v>25</v>
      </c>
      <c r="G225" s="35">
        <v>18.3</v>
      </c>
      <c r="H225" s="35">
        <v>18.3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</row>
    <row r="226" spans="1:127" ht="15" customHeight="1" x14ac:dyDescent="0.2">
      <c r="A226" s="50" t="s">
        <v>199</v>
      </c>
      <c r="B226" s="45">
        <v>703</v>
      </c>
      <c r="C226" s="46" t="s">
        <v>44</v>
      </c>
      <c r="D226" s="46" t="s">
        <v>39</v>
      </c>
      <c r="E226" s="46" t="s">
        <v>113</v>
      </c>
      <c r="F226" s="46"/>
      <c r="G226" s="48">
        <f>G227</f>
        <v>21.7</v>
      </c>
      <c r="H226" s="48">
        <f>H227</f>
        <v>21.7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</row>
    <row r="227" spans="1:127" ht="24" x14ac:dyDescent="0.2">
      <c r="A227" s="25" t="s">
        <v>167</v>
      </c>
      <c r="B227" s="3">
        <v>703</v>
      </c>
      <c r="C227" s="4" t="s">
        <v>44</v>
      </c>
      <c r="D227" s="4" t="s">
        <v>39</v>
      </c>
      <c r="E227" s="4" t="s">
        <v>113</v>
      </c>
      <c r="F227" s="4" t="s">
        <v>25</v>
      </c>
      <c r="G227" s="35">
        <v>21.7</v>
      </c>
      <c r="H227" s="35">
        <v>21.7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</row>
    <row r="228" spans="1:127" ht="15" customHeight="1" x14ac:dyDescent="0.2">
      <c r="A228" s="78" t="s">
        <v>145</v>
      </c>
      <c r="B228" s="70">
        <v>703</v>
      </c>
      <c r="C228" s="4" t="s">
        <v>44</v>
      </c>
      <c r="D228" s="4" t="s">
        <v>39</v>
      </c>
      <c r="E228" s="71" t="s">
        <v>147</v>
      </c>
      <c r="F228" s="4"/>
      <c r="G228" s="35">
        <f t="shared" ref="G228:H230" si="18">G229</f>
        <v>1039.5</v>
      </c>
      <c r="H228" s="35">
        <f t="shared" si="18"/>
        <v>1039.5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</row>
    <row r="229" spans="1:127" ht="15" customHeight="1" x14ac:dyDescent="0.2">
      <c r="A229" s="25" t="s">
        <v>146</v>
      </c>
      <c r="B229" s="3">
        <v>703</v>
      </c>
      <c r="C229" s="4" t="s">
        <v>44</v>
      </c>
      <c r="D229" s="4" t="s">
        <v>39</v>
      </c>
      <c r="E229" s="4" t="s">
        <v>148</v>
      </c>
      <c r="F229" s="4"/>
      <c r="G229" s="35">
        <f t="shared" si="18"/>
        <v>1039.5</v>
      </c>
      <c r="H229" s="35">
        <f t="shared" si="18"/>
        <v>1039.5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</row>
    <row r="230" spans="1:127" ht="24" x14ac:dyDescent="0.2">
      <c r="A230" s="50" t="s">
        <v>200</v>
      </c>
      <c r="B230" s="45">
        <v>703</v>
      </c>
      <c r="C230" s="46" t="s">
        <v>44</v>
      </c>
      <c r="D230" s="46" t="s">
        <v>39</v>
      </c>
      <c r="E230" s="46" t="s">
        <v>85</v>
      </c>
      <c r="F230" s="46"/>
      <c r="G230" s="48">
        <f t="shared" si="18"/>
        <v>1039.5</v>
      </c>
      <c r="H230" s="48">
        <f t="shared" si="18"/>
        <v>1039.5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</row>
    <row r="231" spans="1:127" ht="24" x14ac:dyDescent="0.2">
      <c r="A231" s="25" t="s">
        <v>167</v>
      </c>
      <c r="B231" s="3">
        <v>703</v>
      </c>
      <c r="C231" s="4" t="s">
        <v>44</v>
      </c>
      <c r="D231" s="4" t="s">
        <v>39</v>
      </c>
      <c r="E231" s="4" t="s">
        <v>85</v>
      </c>
      <c r="F231" s="4" t="s">
        <v>25</v>
      </c>
      <c r="G231" s="35">
        <v>1039.5</v>
      </c>
      <c r="H231" s="35">
        <v>1039.5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</row>
    <row r="232" spans="1:127" ht="15" hidden="1" customHeight="1" x14ac:dyDescent="0.2">
      <c r="A232" s="28" t="s">
        <v>14</v>
      </c>
      <c r="B232" s="38">
        <v>703</v>
      </c>
      <c r="C232" s="39" t="s">
        <v>35</v>
      </c>
      <c r="D232" s="39" t="s">
        <v>32</v>
      </c>
      <c r="E232" s="22"/>
      <c r="F232" s="39"/>
      <c r="G232" s="40">
        <f t="shared" ref="G232:H232" si="19">G233</f>
        <v>0</v>
      </c>
      <c r="H232" s="40">
        <f t="shared" si="19"/>
        <v>0</v>
      </c>
      <c r="I232" s="10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</row>
    <row r="233" spans="1:127" ht="25.5" hidden="1" customHeight="1" x14ac:dyDescent="0.2">
      <c r="A233" s="23" t="s">
        <v>15</v>
      </c>
      <c r="B233" s="24">
        <v>703</v>
      </c>
      <c r="C233" s="5" t="s">
        <v>35</v>
      </c>
      <c r="D233" s="5" t="s">
        <v>39</v>
      </c>
      <c r="E233" s="5"/>
      <c r="F233" s="5"/>
      <c r="G233" s="34">
        <f>G234</f>
        <v>0</v>
      </c>
      <c r="H233" s="34">
        <f>H234</f>
        <v>0</v>
      </c>
      <c r="I233" s="10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</row>
    <row r="234" spans="1:127" ht="24" hidden="1" customHeight="1" x14ac:dyDescent="0.2">
      <c r="A234" s="50" t="s">
        <v>201</v>
      </c>
      <c r="B234" s="45">
        <v>703</v>
      </c>
      <c r="C234" s="46" t="s">
        <v>35</v>
      </c>
      <c r="D234" s="46" t="s">
        <v>39</v>
      </c>
      <c r="E234" s="46" t="s">
        <v>109</v>
      </c>
      <c r="F234" s="46"/>
      <c r="G234" s="48">
        <f>G235</f>
        <v>0</v>
      </c>
      <c r="H234" s="48">
        <f>H235</f>
        <v>0</v>
      </c>
      <c r="I234" s="10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</row>
    <row r="235" spans="1:127" ht="15" hidden="1" customHeight="1" x14ac:dyDescent="0.2">
      <c r="A235" s="25" t="s">
        <v>202</v>
      </c>
      <c r="B235" s="3">
        <v>703</v>
      </c>
      <c r="C235" s="4" t="s">
        <v>35</v>
      </c>
      <c r="D235" s="4" t="s">
        <v>39</v>
      </c>
      <c r="E235" s="4" t="s">
        <v>109</v>
      </c>
      <c r="F235" s="4" t="s">
        <v>0</v>
      </c>
      <c r="G235" s="35">
        <v>0</v>
      </c>
      <c r="H235" s="35">
        <v>0</v>
      </c>
      <c r="I235" s="10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</row>
    <row r="236" spans="1:127" ht="18" customHeight="1" x14ac:dyDescent="0.2">
      <c r="A236" s="73" t="s">
        <v>203</v>
      </c>
      <c r="B236" s="74"/>
      <c r="C236" s="75"/>
      <c r="D236" s="75"/>
      <c r="E236" s="75"/>
      <c r="F236" s="75"/>
      <c r="G236" s="76">
        <f>G10</f>
        <v>37338.300000000003</v>
      </c>
      <c r="H236" s="76">
        <f>H10</f>
        <v>35992.5</v>
      </c>
      <c r="I236" s="10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</row>
    <row r="237" spans="1:127" x14ac:dyDescent="0.2">
      <c r="H237" s="8"/>
      <c r="I237" s="8"/>
      <c r="J237" s="8"/>
      <c r="K237" s="8"/>
      <c r="L237" s="8"/>
      <c r="M237" s="8"/>
      <c r="N237" s="8"/>
      <c r="O237" s="8"/>
      <c r="P237" s="8"/>
    </row>
    <row r="238" spans="1:127" x14ac:dyDescent="0.2">
      <c r="H238" s="8"/>
      <c r="I238" s="8"/>
      <c r="J238" s="8"/>
      <c r="K238" s="8"/>
      <c r="L238" s="8"/>
      <c r="M238" s="8"/>
      <c r="N238" s="8"/>
      <c r="O238" s="8"/>
      <c r="P238" s="8"/>
    </row>
    <row r="239" spans="1:127" x14ac:dyDescent="0.2">
      <c r="H239" s="8"/>
      <c r="I239" s="8"/>
      <c r="J239" s="8"/>
      <c r="K239" s="8"/>
      <c r="L239" s="8"/>
      <c r="M239" s="8"/>
      <c r="N239" s="8"/>
      <c r="O239" s="8"/>
      <c r="P239" s="8"/>
    </row>
    <row r="240" spans="1:127" x14ac:dyDescent="0.2">
      <c r="H240" s="8"/>
      <c r="I240" s="8"/>
      <c r="J240" s="8"/>
      <c r="K240" s="8"/>
      <c r="L240" s="8"/>
      <c r="M240" s="8"/>
      <c r="N240" s="8"/>
      <c r="O240" s="8"/>
      <c r="P240" s="8"/>
    </row>
    <row r="241" spans="8:16" x14ac:dyDescent="0.2">
      <c r="H241" s="8"/>
      <c r="I241" s="8"/>
      <c r="J241" s="8"/>
      <c r="K241" s="8"/>
      <c r="L241" s="8"/>
      <c r="M241" s="8"/>
      <c r="N241" s="8"/>
      <c r="O241" s="8"/>
      <c r="P241" s="8"/>
    </row>
    <row r="242" spans="8:16" x14ac:dyDescent="0.2">
      <c r="H242" s="8"/>
      <c r="I242" s="8"/>
      <c r="J242" s="8"/>
      <c r="K242" s="8"/>
      <c r="L242" s="8"/>
      <c r="M242" s="8"/>
      <c r="N242" s="8"/>
      <c r="O242" s="8"/>
      <c r="P242" s="8"/>
    </row>
    <row r="243" spans="8:16" x14ac:dyDescent="0.2">
      <c r="H243" s="8"/>
      <c r="I243" s="8"/>
      <c r="J243" s="8"/>
      <c r="K243" s="8"/>
      <c r="L243" s="8"/>
      <c r="M243" s="8"/>
      <c r="N243" s="8"/>
      <c r="O243" s="8"/>
      <c r="P243" s="8"/>
    </row>
    <row r="244" spans="8:16" x14ac:dyDescent="0.2">
      <c r="H244" s="8"/>
      <c r="I244" s="8"/>
      <c r="J244" s="8"/>
      <c r="K244" s="8"/>
      <c r="L244" s="8"/>
      <c r="M244" s="8"/>
      <c r="N244" s="8"/>
      <c r="O244" s="8"/>
      <c r="P244" s="8"/>
    </row>
    <row r="245" spans="8:16" x14ac:dyDescent="0.2">
      <c r="H245" s="8"/>
      <c r="I245" s="8"/>
      <c r="J245" s="8"/>
      <c r="K245" s="8"/>
      <c r="L245" s="8"/>
      <c r="M245" s="8"/>
      <c r="N245" s="8"/>
      <c r="O245" s="8"/>
      <c r="P245" s="8"/>
    </row>
    <row r="246" spans="8:16" x14ac:dyDescent="0.2">
      <c r="H246" s="8"/>
      <c r="I246" s="8"/>
      <c r="J246" s="8"/>
      <c r="K246" s="8"/>
      <c r="L246" s="8"/>
      <c r="M246" s="8"/>
      <c r="N246" s="8"/>
      <c r="O246" s="8"/>
      <c r="P246" s="8"/>
    </row>
    <row r="247" spans="8:16" x14ac:dyDescent="0.2">
      <c r="H247" s="8"/>
      <c r="I247" s="8"/>
      <c r="J247" s="8"/>
      <c r="K247" s="8"/>
      <c r="L247" s="8"/>
      <c r="M247" s="8"/>
      <c r="N247" s="8"/>
      <c r="O247" s="8"/>
      <c r="P247" s="8"/>
    </row>
    <row r="248" spans="8:16" x14ac:dyDescent="0.2">
      <c r="H248" s="8"/>
      <c r="I248" s="8"/>
      <c r="J248" s="8"/>
      <c r="K248" s="8"/>
      <c r="L248" s="8"/>
      <c r="M248" s="8"/>
      <c r="N248" s="8"/>
      <c r="O248" s="8"/>
      <c r="P248" s="8"/>
    </row>
    <row r="249" spans="8:16" x14ac:dyDescent="0.2">
      <c r="H249" s="8"/>
      <c r="I249" s="8"/>
      <c r="J249" s="8"/>
      <c r="K249" s="8"/>
      <c r="L249" s="8"/>
      <c r="M249" s="8"/>
      <c r="N249" s="8"/>
      <c r="O249" s="8"/>
      <c r="P249" s="8"/>
    </row>
    <row r="250" spans="8:16" x14ac:dyDescent="0.2">
      <c r="H250" s="8"/>
      <c r="I250" s="8"/>
      <c r="J250" s="8"/>
      <c r="K250" s="8"/>
      <c r="L250" s="8"/>
      <c r="M250" s="8"/>
      <c r="N250" s="8"/>
      <c r="O250" s="8"/>
      <c r="P250" s="8"/>
    </row>
    <row r="251" spans="8:16" x14ac:dyDescent="0.2">
      <c r="H251" s="8"/>
      <c r="I251" s="8"/>
      <c r="J251" s="8"/>
      <c r="K251" s="8"/>
      <c r="L251" s="8"/>
      <c r="M251" s="8"/>
      <c r="N251" s="8"/>
      <c r="O251" s="8"/>
      <c r="P251" s="8"/>
    </row>
    <row r="252" spans="8:16" x14ac:dyDescent="0.2">
      <c r="H252" s="8"/>
      <c r="I252" s="8"/>
      <c r="J252" s="8"/>
      <c r="K252" s="8"/>
      <c r="L252" s="8"/>
      <c r="M252" s="8"/>
      <c r="N252" s="8"/>
      <c r="O252" s="8"/>
      <c r="P252" s="8"/>
    </row>
    <row r="253" spans="8:16" x14ac:dyDescent="0.2">
      <c r="H253" s="8"/>
      <c r="I253" s="8"/>
      <c r="J253" s="8"/>
      <c r="K253" s="8"/>
      <c r="L253" s="8"/>
      <c r="M253" s="8"/>
      <c r="N253" s="8"/>
      <c r="O253" s="8"/>
      <c r="P253" s="8"/>
    </row>
    <row r="254" spans="8:16" x14ac:dyDescent="0.2">
      <c r="H254" s="8"/>
      <c r="I254" s="8"/>
      <c r="J254" s="8"/>
      <c r="K254" s="8"/>
      <c r="L254" s="8"/>
      <c r="M254" s="8"/>
      <c r="N254" s="8"/>
      <c r="O254" s="8"/>
      <c r="P254" s="8"/>
    </row>
    <row r="255" spans="8:16" x14ac:dyDescent="0.2">
      <c r="H255" s="8"/>
      <c r="I255" s="8"/>
      <c r="J255" s="8"/>
      <c r="K255" s="8"/>
      <c r="L255" s="8"/>
      <c r="M255" s="8"/>
      <c r="N255" s="8"/>
      <c r="O255" s="8"/>
      <c r="P255" s="8"/>
    </row>
    <row r="256" spans="8:16" x14ac:dyDescent="0.2">
      <c r="H256" s="8"/>
      <c r="I256" s="8"/>
      <c r="J256" s="8"/>
      <c r="K256" s="8"/>
      <c r="L256" s="8"/>
      <c r="M256" s="8"/>
      <c r="N256" s="8"/>
      <c r="O256" s="8"/>
      <c r="P256" s="8"/>
    </row>
    <row r="257" spans="8:16" x14ac:dyDescent="0.2">
      <c r="H257" s="8"/>
      <c r="I257" s="8"/>
      <c r="J257" s="8"/>
      <c r="K257" s="8"/>
      <c r="L257" s="8"/>
      <c r="M257" s="8"/>
      <c r="N257" s="8"/>
      <c r="O257" s="8"/>
      <c r="P257" s="8"/>
    </row>
    <row r="258" spans="8:16" x14ac:dyDescent="0.2">
      <c r="H258" s="8"/>
      <c r="I258" s="8"/>
      <c r="J258" s="8"/>
      <c r="K258" s="8"/>
      <c r="L258" s="8"/>
      <c r="M258" s="8"/>
      <c r="N258" s="8"/>
      <c r="O258" s="8"/>
      <c r="P258" s="8"/>
    </row>
    <row r="259" spans="8:16" x14ac:dyDescent="0.2">
      <c r="H259" s="8"/>
      <c r="I259" s="8"/>
      <c r="J259" s="8"/>
      <c r="K259" s="8"/>
      <c r="L259" s="8"/>
      <c r="M259" s="8"/>
      <c r="N259" s="8"/>
      <c r="O259" s="8"/>
      <c r="P259" s="8"/>
    </row>
    <row r="260" spans="8:16" x14ac:dyDescent="0.2">
      <c r="H260" s="8"/>
      <c r="I260" s="8"/>
      <c r="J260" s="8"/>
      <c r="K260" s="8"/>
      <c r="L260" s="8"/>
      <c r="M260" s="8"/>
      <c r="N260" s="8"/>
      <c r="O260" s="8"/>
      <c r="P260" s="8"/>
    </row>
    <row r="261" spans="8:16" x14ac:dyDescent="0.2">
      <c r="H261" s="8"/>
      <c r="I261" s="8"/>
      <c r="J261" s="8"/>
      <c r="K261" s="8"/>
      <c r="L261" s="8"/>
      <c r="M261" s="8"/>
      <c r="N261" s="8"/>
      <c r="O261" s="8"/>
      <c r="P261" s="8"/>
    </row>
    <row r="262" spans="8:16" x14ac:dyDescent="0.2">
      <c r="H262" s="8"/>
      <c r="I262" s="8"/>
      <c r="J262" s="8"/>
      <c r="K262" s="8"/>
      <c r="L262" s="8"/>
      <c r="M262" s="8"/>
      <c r="N262" s="8"/>
      <c r="O262" s="8"/>
      <c r="P262" s="8"/>
    </row>
    <row r="263" spans="8:16" x14ac:dyDescent="0.2">
      <c r="H263" s="8"/>
      <c r="I263" s="8"/>
      <c r="J263" s="8"/>
      <c r="K263" s="8"/>
      <c r="L263" s="8"/>
      <c r="M263" s="8"/>
      <c r="N263" s="8"/>
      <c r="O263" s="8"/>
      <c r="P263" s="8"/>
    </row>
    <row r="264" spans="8:16" x14ac:dyDescent="0.2">
      <c r="H264" s="8"/>
      <c r="I264" s="8"/>
      <c r="J264" s="8"/>
      <c r="K264" s="8"/>
      <c r="L264" s="8"/>
      <c r="M264" s="8"/>
      <c r="N264" s="8"/>
      <c r="O264" s="8"/>
      <c r="P264" s="8"/>
    </row>
    <row r="265" spans="8:16" x14ac:dyDescent="0.2">
      <c r="H265" s="8"/>
      <c r="I265" s="8"/>
      <c r="J265" s="8"/>
      <c r="K265" s="8"/>
      <c r="L265" s="8"/>
      <c r="M265" s="8"/>
      <c r="N265" s="8"/>
      <c r="O265" s="8"/>
      <c r="P265" s="8"/>
    </row>
    <row r="266" spans="8:16" x14ac:dyDescent="0.2">
      <c r="H266" s="8"/>
      <c r="I266" s="8"/>
      <c r="J266" s="8"/>
      <c r="K266" s="8"/>
      <c r="L266" s="8"/>
      <c r="M266" s="8"/>
      <c r="N266" s="8"/>
      <c r="O266" s="8"/>
      <c r="P266" s="8"/>
    </row>
    <row r="267" spans="8:16" x14ac:dyDescent="0.2">
      <c r="H267" s="8"/>
      <c r="I267" s="8"/>
      <c r="J267" s="8"/>
      <c r="K267" s="8"/>
      <c r="L267" s="8"/>
      <c r="M267" s="8"/>
      <c r="N267" s="8"/>
      <c r="O267" s="8"/>
      <c r="P267" s="8"/>
    </row>
    <row r="268" spans="8:16" x14ac:dyDescent="0.2">
      <c r="H268" s="8"/>
      <c r="I268" s="8"/>
      <c r="J268" s="8"/>
      <c r="K268" s="8"/>
      <c r="L268" s="8"/>
      <c r="M268" s="8"/>
      <c r="N268" s="8"/>
      <c r="O268" s="8"/>
      <c r="P268" s="8"/>
    </row>
    <row r="269" spans="8:16" x14ac:dyDescent="0.2">
      <c r="H269" s="8"/>
      <c r="I269" s="8"/>
      <c r="J269" s="8"/>
      <c r="K269" s="8"/>
      <c r="L269" s="8"/>
      <c r="M269" s="8"/>
      <c r="N269" s="8"/>
      <c r="O269" s="8"/>
      <c r="P269" s="8"/>
    </row>
    <row r="270" spans="8:16" x14ac:dyDescent="0.2">
      <c r="H270" s="8"/>
      <c r="I270" s="8"/>
      <c r="J270" s="8"/>
      <c r="K270" s="8"/>
      <c r="L270" s="8"/>
      <c r="M270" s="8"/>
      <c r="N270" s="8"/>
      <c r="O270" s="8"/>
      <c r="P270" s="8"/>
    </row>
    <row r="271" spans="8:16" x14ac:dyDescent="0.2">
      <c r="H271" s="8"/>
      <c r="I271" s="8"/>
      <c r="J271" s="8"/>
      <c r="K271" s="8"/>
      <c r="L271" s="8"/>
      <c r="M271" s="8"/>
      <c r="N271" s="8"/>
      <c r="O271" s="8"/>
      <c r="P271" s="8"/>
    </row>
    <row r="272" spans="8:16" x14ac:dyDescent="0.2">
      <c r="H272" s="8"/>
      <c r="I272" s="8"/>
      <c r="J272" s="8"/>
      <c r="K272" s="8"/>
      <c r="L272" s="8"/>
      <c r="M272" s="8"/>
      <c r="N272" s="8"/>
      <c r="O272" s="8"/>
      <c r="P272" s="8"/>
    </row>
    <row r="273" spans="8:16" x14ac:dyDescent="0.2">
      <c r="H273" s="8"/>
      <c r="I273" s="8"/>
      <c r="J273" s="8"/>
      <c r="K273" s="8"/>
      <c r="L273" s="8"/>
      <c r="M273" s="8"/>
      <c r="N273" s="8"/>
      <c r="O273" s="8"/>
      <c r="P273" s="8"/>
    </row>
    <row r="274" spans="8:16" x14ac:dyDescent="0.2">
      <c r="H274" s="8"/>
      <c r="I274" s="8"/>
      <c r="J274" s="8"/>
      <c r="K274" s="8"/>
      <c r="L274" s="8"/>
      <c r="M274" s="8"/>
      <c r="N274" s="8"/>
      <c r="O274" s="8"/>
      <c r="P274" s="8"/>
    </row>
    <row r="275" spans="8:16" x14ac:dyDescent="0.2">
      <c r="H275" s="8"/>
      <c r="I275" s="8"/>
      <c r="J275" s="8"/>
      <c r="K275" s="8"/>
      <c r="L275" s="8"/>
      <c r="M275" s="8"/>
      <c r="N275" s="8"/>
      <c r="O275" s="8"/>
      <c r="P275" s="8"/>
    </row>
    <row r="276" spans="8:16" x14ac:dyDescent="0.2">
      <c r="H276" s="8"/>
      <c r="I276" s="8"/>
      <c r="J276" s="8"/>
      <c r="K276" s="8"/>
      <c r="L276" s="8"/>
      <c r="M276" s="8"/>
      <c r="N276" s="8"/>
      <c r="O276" s="8"/>
      <c r="P276" s="8"/>
    </row>
    <row r="277" spans="8:16" x14ac:dyDescent="0.2">
      <c r="H277" s="8"/>
      <c r="I277" s="8"/>
      <c r="J277" s="8"/>
      <c r="K277" s="8"/>
      <c r="L277" s="8"/>
      <c r="M277" s="8"/>
      <c r="N277" s="8"/>
      <c r="O277" s="8"/>
      <c r="P277" s="8"/>
    </row>
    <row r="278" spans="8:16" x14ac:dyDescent="0.2">
      <c r="H278" s="8"/>
      <c r="I278" s="8"/>
      <c r="J278" s="8"/>
      <c r="K278" s="8"/>
      <c r="L278" s="8"/>
      <c r="M278" s="8"/>
      <c r="N278" s="8"/>
      <c r="O278" s="8"/>
      <c r="P278" s="8"/>
    </row>
    <row r="279" spans="8:16" x14ac:dyDescent="0.2">
      <c r="H279" s="8"/>
      <c r="I279" s="8"/>
      <c r="J279" s="8"/>
      <c r="K279" s="8"/>
      <c r="L279" s="8"/>
      <c r="M279" s="8"/>
      <c r="N279" s="8"/>
      <c r="O279" s="8"/>
      <c r="P279" s="8"/>
    </row>
    <row r="280" spans="8:16" x14ac:dyDescent="0.2">
      <c r="H280" s="8"/>
      <c r="I280" s="8"/>
      <c r="J280" s="8"/>
      <c r="K280" s="8"/>
      <c r="L280" s="8"/>
      <c r="M280" s="8"/>
      <c r="N280" s="8"/>
      <c r="O280" s="8"/>
      <c r="P280" s="8"/>
    </row>
    <row r="281" spans="8:16" x14ac:dyDescent="0.2">
      <c r="H281" s="8"/>
      <c r="I281" s="8"/>
      <c r="J281" s="8"/>
      <c r="K281" s="8"/>
      <c r="L281" s="8"/>
      <c r="M281" s="8"/>
      <c r="N281" s="8"/>
      <c r="O281" s="8"/>
      <c r="P281" s="8"/>
    </row>
    <row r="282" spans="8:16" x14ac:dyDescent="0.2">
      <c r="H282" s="8"/>
      <c r="I282" s="8"/>
      <c r="J282" s="8"/>
      <c r="K282" s="8"/>
      <c r="L282" s="8"/>
      <c r="M282" s="8"/>
      <c r="N282" s="8"/>
      <c r="O282" s="8"/>
      <c r="P282" s="8"/>
    </row>
    <row r="283" spans="8:16" x14ac:dyDescent="0.2">
      <c r="H283" s="8"/>
      <c r="I283" s="8"/>
      <c r="J283" s="8"/>
      <c r="K283" s="8"/>
      <c r="L283" s="8"/>
      <c r="M283" s="8"/>
      <c r="N283" s="8"/>
      <c r="O283" s="8"/>
      <c r="P283" s="8"/>
    </row>
    <row r="284" spans="8:16" x14ac:dyDescent="0.2">
      <c r="H284" s="8"/>
      <c r="I284" s="8"/>
      <c r="J284" s="8"/>
      <c r="K284" s="8"/>
      <c r="L284" s="8"/>
      <c r="M284" s="8"/>
      <c r="N284" s="8"/>
      <c r="O284" s="8"/>
      <c r="P284" s="8"/>
    </row>
    <row r="285" spans="8:16" x14ac:dyDescent="0.2">
      <c r="H285" s="8"/>
      <c r="I285" s="8"/>
      <c r="J285" s="8"/>
      <c r="K285" s="8"/>
      <c r="L285" s="8"/>
      <c r="M285" s="8"/>
      <c r="N285" s="8"/>
      <c r="O285" s="8"/>
      <c r="P285" s="8"/>
    </row>
    <row r="286" spans="8:16" x14ac:dyDescent="0.2">
      <c r="H286" s="8"/>
      <c r="I286" s="8"/>
      <c r="J286" s="8"/>
      <c r="K286" s="8"/>
      <c r="L286" s="8"/>
      <c r="M286" s="8"/>
      <c r="N286" s="8"/>
      <c r="O286" s="8"/>
      <c r="P286" s="8"/>
    </row>
    <row r="287" spans="8:16" x14ac:dyDescent="0.2">
      <c r="H287" s="8"/>
      <c r="I287" s="8"/>
      <c r="J287" s="8"/>
      <c r="K287" s="8"/>
      <c r="L287" s="8"/>
      <c r="M287" s="8"/>
      <c r="N287" s="8"/>
      <c r="O287" s="8"/>
      <c r="P287" s="8"/>
    </row>
    <row r="288" spans="8:16" x14ac:dyDescent="0.2">
      <c r="H288" s="8"/>
      <c r="I288" s="8"/>
      <c r="J288" s="8"/>
      <c r="K288" s="8"/>
      <c r="L288" s="8"/>
      <c r="M288" s="8"/>
      <c r="N288" s="8"/>
      <c r="O288" s="8"/>
      <c r="P288" s="8"/>
    </row>
    <row r="289" spans="8:16" x14ac:dyDescent="0.2">
      <c r="H289" s="8"/>
      <c r="I289" s="8"/>
      <c r="J289" s="8"/>
      <c r="K289" s="8"/>
      <c r="L289" s="8"/>
      <c r="M289" s="8"/>
      <c r="N289" s="8"/>
      <c r="O289" s="8"/>
      <c r="P289" s="8"/>
    </row>
    <row r="290" spans="8:16" x14ac:dyDescent="0.2">
      <c r="H290" s="8"/>
      <c r="I290" s="8"/>
      <c r="J290" s="8"/>
      <c r="K290" s="8"/>
      <c r="L290" s="8"/>
      <c r="M290" s="8"/>
      <c r="N290" s="8"/>
      <c r="O290" s="8"/>
      <c r="P290" s="8"/>
    </row>
    <row r="291" spans="8:16" x14ac:dyDescent="0.2">
      <c r="H291" s="8"/>
      <c r="I291" s="8"/>
      <c r="J291" s="8"/>
      <c r="K291" s="8"/>
      <c r="L291" s="8"/>
      <c r="M291" s="8"/>
      <c r="N291" s="8"/>
      <c r="O291" s="8"/>
      <c r="P291" s="8"/>
    </row>
    <row r="292" spans="8:16" x14ac:dyDescent="0.2">
      <c r="H292" s="8"/>
      <c r="I292" s="8"/>
      <c r="J292" s="8"/>
      <c r="K292" s="8"/>
      <c r="L292" s="8"/>
      <c r="M292" s="8"/>
      <c r="N292" s="8"/>
      <c r="O292" s="8"/>
      <c r="P292" s="8"/>
    </row>
    <row r="293" spans="8:16" x14ac:dyDescent="0.2">
      <c r="H293" s="8"/>
      <c r="I293" s="8"/>
      <c r="J293" s="8"/>
      <c r="K293" s="8"/>
      <c r="L293" s="8"/>
      <c r="M293" s="8"/>
      <c r="N293" s="8"/>
      <c r="O293" s="8"/>
      <c r="P293" s="8"/>
    </row>
    <row r="294" spans="8:16" x14ac:dyDescent="0.2">
      <c r="H294" s="8"/>
      <c r="I294" s="8"/>
      <c r="J294" s="8"/>
      <c r="K294" s="8"/>
      <c r="L294" s="8"/>
      <c r="M294" s="8"/>
      <c r="N294" s="8"/>
      <c r="O294" s="8"/>
      <c r="P294" s="8"/>
    </row>
    <row r="295" spans="8:16" x14ac:dyDescent="0.2">
      <c r="H295" s="8"/>
      <c r="I295" s="8"/>
      <c r="J295" s="8"/>
      <c r="K295" s="8"/>
      <c r="L295" s="8"/>
      <c r="M295" s="8"/>
      <c r="N295" s="8"/>
      <c r="O295" s="8"/>
      <c r="P295" s="8"/>
    </row>
    <row r="296" spans="8:16" x14ac:dyDescent="0.2">
      <c r="H296" s="8"/>
      <c r="I296" s="8"/>
      <c r="J296" s="8"/>
      <c r="K296" s="8"/>
      <c r="L296" s="8"/>
      <c r="M296" s="8"/>
      <c r="N296" s="8"/>
      <c r="O296" s="8"/>
      <c r="P296" s="8"/>
    </row>
    <row r="297" spans="8:16" x14ac:dyDescent="0.2">
      <c r="H297" s="8"/>
      <c r="I297" s="8"/>
      <c r="J297" s="8"/>
      <c r="K297" s="8"/>
      <c r="L297" s="8"/>
      <c r="M297" s="8"/>
      <c r="N297" s="8"/>
      <c r="O297" s="8"/>
      <c r="P297" s="8"/>
    </row>
    <row r="298" spans="8:16" x14ac:dyDescent="0.2">
      <c r="H298" s="8"/>
      <c r="I298" s="8"/>
      <c r="J298" s="8"/>
      <c r="K298" s="8"/>
      <c r="L298" s="8"/>
      <c r="M298" s="8"/>
      <c r="N298" s="8"/>
      <c r="O298" s="8"/>
      <c r="P298" s="8"/>
    </row>
  </sheetData>
  <mergeCells count="5">
    <mergeCell ref="A5:H5"/>
    <mergeCell ref="A7:A8"/>
    <mergeCell ref="B7:F7"/>
    <mergeCell ref="G7:G8"/>
    <mergeCell ref="H7:H8"/>
  </mergeCells>
  <phoneticPr fontId="13" type="noConversion"/>
  <pageMargins left="0.78740157480314965" right="0.39370078740157483" top="0.78740157480314965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2020-02-28T11:54:43Z</cp:lastPrinted>
  <dcterms:created xsi:type="dcterms:W3CDTF">2011-04-28T06:54:34Z</dcterms:created>
  <dcterms:modified xsi:type="dcterms:W3CDTF">2020-02-28T12:25:25Z</dcterms:modified>
</cp:coreProperties>
</file>