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НПА 2024\РСНД\РСНД о внесении изменений в бюжет\РСНД от 29.03.2024 № 151\"/>
    </mc:Choice>
  </mc:AlternateContent>
  <bookViews>
    <workbookView xWindow="480" yWindow="420" windowWidth="15195" windowHeight="11400"/>
  </bookViews>
  <sheets>
    <sheet name="Приложение 3" sheetId="43" r:id="rId1"/>
  </sheets>
  <calcPr calcId="162913"/>
</workbook>
</file>

<file path=xl/calcChain.xml><?xml version="1.0" encoding="utf-8"?>
<calcChain xmlns="http://schemas.openxmlformats.org/spreadsheetml/2006/main">
  <c r="H185" i="43" l="1"/>
  <c r="H184" i="43" s="1"/>
  <c r="I185" i="43"/>
  <c r="I184" i="43" s="1"/>
  <c r="G185" i="43"/>
  <c r="G184" i="43" s="1"/>
  <c r="G183" i="43" s="1"/>
  <c r="H181" i="43" l="1"/>
  <c r="I181" i="43"/>
  <c r="G181" i="43"/>
  <c r="H179" i="43"/>
  <c r="H178" i="43" s="1"/>
  <c r="I179" i="43"/>
  <c r="I178" i="43" s="1"/>
  <c r="G179" i="43"/>
  <c r="G178" i="43" s="1"/>
  <c r="H242" i="43" l="1"/>
  <c r="H245" i="43"/>
  <c r="H244" i="43" s="1"/>
  <c r="I245" i="43"/>
  <c r="I244" i="43" s="1"/>
  <c r="G245" i="43"/>
  <c r="G244" i="43" s="1"/>
  <c r="H283" i="43" l="1"/>
  <c r="I283" i="43"/>
  <c r="G283" i="43"/>
  <c r="H109" i="43" l="1"/>
  <c r="H108" i="43" s="1"/>
  <c r="H107" i="43" s="1"/>
  <c r="H106" i="43" s="1"/>
  <c r="I109" i="43"/>
  <c r="I108" i="43" s="1"/>
  <c r="I107" i="43" s="1"/>
  <c r="I106" i="43" s="1"/>
  <c r="G109" i="43"/>
  <c r="G108" i="43" s="1"/>
  <c r="G107" i="43" s="1"/>
  <c r="G106" i="43" s="1"/>
  <c r="H286" i="43"/>
  <c r="H285" i="43" s="1"/>
  <c r="H282" i="43" s="1"/>
  <c r="I286" i="43"/>
  <c r="I285" i="43" s="1"/>
  <c r="I282" i="43" s="1"/>
  <c r="G286" i="43"/>
  <c r="G285" i="43" s="1"/>
  <c r="G282" i="43" s="1"/>
  <c r="G72" i="43" l="1"/>
  <c r="G215" i="43" l="1"/>
  <c r="H50" i="43" l="1"/>
  <c r="I50" i="43"/>
  <c r="G50" i="43"/>
  <c r="G293" i="43" l="1"/>
  <c r="G150" i="43" l="1"/>
  <c r="I125" i="43" l="1"/>
  <c r="H125" i="43"/>
  <c r="G125" i="43"/>
  <c r="H17" i="43" l="1"/>
  <c r="G117" i="43" l="1"/>
  <c r="H114" i="43"/>
  <c r="I114" i="43"/>
  <c r="H123" i="43"/>
  <c r="I123" i="43"/>
  <c r="G123" i="43"/>
  <c r="H121" i="43"/>
  <c r="I121" i="43"/>
  <c r="G121" i="43"/>
  <c r="I19" i="43" l="1"/>
  <c r="H19" i="43"/>
  <c r="G19" i="43"/>
  <c r="I225" i="43" l="1"/>
  <c r="I224" i="43" s="1"/>
  <c r="H225" i="43"/>
  <c r="H224" i="43" s="1"/>
  <c r="G225" i="43"/>
  <c r="G224" i="43" s="1"/>
  <c r="G200" i="43" l="1"/>
  <c r="G199" i="43" s="1"/>
  <c r="G275" i="43" l="1"/>
  <c r="H117" i="43"/>
  <c r="H113" i="43" s="1"/>
  <c r="I117" i="43"/>
  <c r="I113" i="43" s="1"/>
  <c r="I291" i="43" l="1"/>
  <c r="H291" i="43"/>
  <c r="G291" i="43"/>
  <c r="I156" i="43"/>
  <c r="H156" i="43"/>
  <c r="G156" i="43"/>
  <c r="I230" i="43" l="1"/>
  <c r="G153" i="43" l="1"/>
  <c r="G152" i="43" s="1"/>
  <c r="I229" i="43" l="1"/>
  <c r="I228" i="43" s="1"/>
  <c r="H230" i="43"/>
  <c r="H229" i="43" s="1"/>
  <c r="H228" i="43" s="1"/>
  <c r="G230" i="43"/>
  <c r="G229" i="43" s="1"/>
  <c r="G228" i="43" s="1"/>
  <c r="G267" i="43" l="1"/>
  <c r="G158" i="43" l="1"/>
  <c r="H44" i="43" l="1"/>
  <c r="I44" i="43"/>
  <c r="G44" i="43"/>
  <c r="H200" i="43" l="1"/>
  <c r="H199" i="43" s="1"/>
  <c r="I200" i="43"/>
  <c r="I199" i="43" s="1"/>
  <c r="I280" i="43" l="1"/>
  <c r="H280" i="43"/>
  <c r="G280" i="43"/>
  <c r="G279" i="43" s="1"/>
  <c r="H279" i="43" l="1"/>
  <c r="I279" i="43"/>
  <c r="G221" i="43"/>
  <c r="G220" i="43" s="1"/>
  <c r="G218" i="43"/>
  <c r="G217" i="43" l="1"/>
  <c r="H172" i="43"/>
  <c r="H170" i="43"/>
  <c r="H168" i="43"/>
  <c r="H166" i="43"/>
  <c r="H164" i="43"/>
  <c r="H162" i="43"/>
  <c r="H160" i="43"/>
  <c r="H158" i="43"/>
  <c r="H153" i="43"/>
  <c r="H152" i="43" s="1"/>
  <c r="H150" i="43"/>
  <c r="H149" i="43" s="1"/>
  <c r="H147" i="43"/>
  <c r="G172" i="43"/>
  <c r="G170" i="43"/>
  <c r="G168" i="43"/>
  <c r="G166" i="43"/>
  <c r="G164" i="43"/>
  <c r="G162" i="43"/>
  <c r="G160" i="43"/>
  <c r="G149" i="43"/>
  <c r="G147" i="43"/>
  <c r="I172" i="43" l="1"/>
  <c r="H26" i="43"/>
  <c r="I26" i="43"/>
  <c r="G26" i="43"/>
  <c r="I28" i="43"/>
  <c r="H28" i="43"/>
  <c r="H25" i="43" s="1"/>
  <c r="H24" i="43" s="1"/>
  <c r="H23" i="43" s="1"/>
  <c r="G28" i="43"/>
  <c r="G25" i="43" l="1"/>
  <c r="G24" i="43" s="1"/>
  <c r="G23" i="43" s="1"/>
  <c r="I25" i="43"/>
  <c r="I24" i="43" s="1"/>
  <c r="I23" i="43" s="1"/>
  <c r="H86" i="43"/>
  <c r="I86" i="43"/>
  <c r="G86" i="43"/>
  <c r="I17" i="43" l="1"/>
  <c r="I168" i="43" l="1"/>
  <c r="H300" i="43" l="1"/>
  <c r="H299" i="43" s="1"/>
  <c r="H298" i="43" s="1"/>
  <c r="H297" i="43" s="1"/>
  <c r="H296" i="43" s="1"/>
  <c r="H295" i="43" s="1"/>
  <c r="I300" i="43"/>
  <c r="I299" i="43" s="1"/>
  <c r="I298" i="43" s="1"/>
  <c r="I297" i="43" s="1"/>
  <c r="I296" i="43" s="1"/>
  <c r="I295" i="43" s="1"/>
  <c r="G300" i="43"/>
  <c r="G299" i="43" s="1"/>
  <c r="G298" i="43" s="1"/>
  <c r="G297" i="43" s="1"/>
  <c r="G296" i="43" s="1"/>
  <c r="G295" i="43" s="1"/>
  <c r="H207" i="43"/>
  <c r="H206" i="43" s="1"/>
  <c r="H205" i="43" s="1"/>
  <c r="H204" i="43" s="1"/>
  <c r="I207" i="43"/>
  <c r="I206" i="43" s="1"/>
  <c r="I205" i="43" s="1"/>
  <c r="I204" i="43" s="1"/>
  <c r="G207" i="43"/>
  <c r="G206" i="43" s="1"/>
  <c r="G205" i="43" s="1"/>
  <c r="G204" i="43" s="1"/>
  <c r="G88" i="43"/>
  <c r="G85" i="43" s="1"/>
  <c r="G77" i="43"/>
  <c r="I170" i="43" l="1"/>
  <c r="H218" i="43" l="1"/>
  <c r="I218" i="43"/>
  <c r="H251" i="43" l="1"/>
  <c r="I251" i="43"/>
  <c r="G251" i="43"/>
  <c r="H175" i="43" l="1"/>
  <c r="H174" i="43" s="1"/>
  <c r="H155" i="43" s="1"/>
  <c r="I175" i="43"/>
  <c r="I174" i="43" s="1"/>
  <c r="G175" i="43"/>
  <c r="G174" i="43" s="1"/>
  <c r="G155" i="43" s="1"/>
  <c r="H101" i="43" l="1"/>
  <c r="H100" i="43" s="1"/>
  <c r="H99" i="43" s="1"/>
  <c r="H98" i="43" s="1"/>
  <c r="H97" i="43" s="1"/>
  <c r="I101" i="43"/>
  <c r="I100" i="43" s="1"/>
  <c r="I99" i="43" s="1"/>
  <c r="I98" i="43" s="1"/>
  <c r="I97" i="43" s="1"/>
  <c r="G101" i="43"/>
  <c r="G100" i="43" s="1"/>
  <c r="G99" i="43" s="1"/>
  <c r="G98" i="43" s="1"/>
  <c r="G97" i="43" s="1"/>
  <c r="H293" i="43"/>
  <c r="H290" i="43" s="1"/>
  <c r="I293" i="43"/>
  <c r="I290" i="43" s="1"/>
  <c r="I289" i="43" s="1"/>
  <c r="G290" i="43"/>
  <c r="H277" i="43"/>
  <c r="I277" i="43"/>
  <c r="G277" i="43"/>
  <c r="H275" i="43"/>
  <c r="I275" i="43"/>
  <c r="H273" i="43"/>
  <c r="I273" i="43"/>
  <c r="G273" i="43"/>
  <c r="H267" i="43"/>
  <c r="I267" i="43"/>
  <c r="H265" i="43"/>
  <c r="I265" i="43"/>
  <c r="G265" i="43"/>
  <c r="H260" i="43"/>
  <c r="H259" i="43" s="1"/>
  <c r="H258" i="43" s="1"/>
  <c r="H257" i="43" s="1"/>
  <c r="I260" i="43"/>
  <c r="I259" i="43" s="1"/>
  <c r="I258" i="43" s="1"/>
  <c r="I257" i="43" s="1"/>
  <c r="G260" i="43"/>
  <c r="G259" i="43" s="1"/>
  <c r="G258" i="43" s="1"/>
  <c r="G257" i="43" s="1"/>
  <c r="H253" i="43"/>
  <c r="H250" i="43" s="1"/>
  <c r="H249" i="43" s="1"/>
  <c r="H248" i="43" s="1"/>
  <c r="I253" i="43"/>
  <c r="I250" i="43" s="1"/>
  <c r="I249" i="43" s="1"/>
  <c r="I248" i="43" s="1"/>
  <c r="G253" i="43"/>
  <c r="G250" i="43" s="1"/>
  <c r="G249" i="43" s="1"/>
  <c r="G248" i="43" s="1"/>
  <c r="I242" i="43"/>
  <c r="G242" i="43"/>
  <c r="H239" i="43"/>
  <c r="H238" i="43" s="1"/>
  <c r="I239" i="43"/>
  <c r="I238" i="43" s="1"/>
  <c r="G239" i="43"/>
  <c r="G238" i="43" s="1"/>
  <c r="H236" i="43"/>
  <c r="I236" i="43"/>
  <c r="G236" i="43"/>
  <c r="G235" i="43" s="1"/>
  <c r="H221" i="43"/>
  <c r="H220" i="43" s="1"/>
  <c r="H217" i="43" s="1"/>
  <c r="I221" i="43"/>
  <c r="I220" i="43" s="1"/>
  <c r="I217" i="43" s="1"/>
  <c r="H215" i="43"/>
  <c r="I215" i="43"/>
  <c r="H213" i="43"/>
  <c r="I213" i="43"/>
  <c r="G213" i="43"/>
  <c r="H194" i="43"/>
  <c r="H193" i="43" s="1"/>
  <c r="H192" i="43" s="1"/>
  <c r="I194" i="43"/>
  <c r="I193" i="43" s="1"/>
  <c r="I192" i="43" s="1"/>
  <c r="G194" i="43"/>
  <c r="G193" i="43" s="1"/>
  <c r="G192" i="43" s="1"/>
  <c r="H188" i="43"/>
  <c r="H187" i="43" s="1"/>
  <c r="I188" i="43"/>
  <c r="I187" i="43" s="1"/>
  <c r="G188" i="43"/>
  <c r="G187" i="43" s="1"/>
  <c r="I166" i="43"/>
  <c r="I164" i="43"/>
  <c r="I162" i="43"/>
  <c r="I160" i="43"/>
  <c r="I158" i="43"/>
  <c r="I153" i="43"/>
  <c r="I152" i="43" s="1"/>
  <c r="I150" i="43"/>
  <c r="I149" i="43" s="1"/>
  <c r="I147" i="43"/>
  <c r="H144" i="43"/>
  <c r="I144" i="43"/>
  <c r="G144" i="43"/>
  <c r="H138" i="43"/>
  <c r="H137" i="43" s="1"/>
  <c r="I138" i="43"/>
  <c r="I137" i="43" s="1"/>
  <c r="G138" i="43"/>
  <c r="G137" i="43" s="1"/>
  <c r="H135" i="43"/>
  <c r="I135" i="43"/>
  <c r="G135" i="43"/>
  <c r="H130" i="43"/>
  <c r="H129" i="43" s="1"/>
  <c r="H128" i="43" s="1"/>
  <c r="H127" i="43" s="1"/>
  <c r="I130" i="43"/>
  <c r="I129" i="43" s="1"/>
  <c r="I128" i="43" s="1"/>
  <c r="I127" i="43" s="1"/>
  <c r="G130" i="43"/>
  <c r="G129" i="43" s="1"/>
  <c r="G128" i="43" s="1"/>
  <c r="G127" i="43" s="1"/>
  <c r="H112" i="43"/>
  <c r="H105" i="43" s="1"/>
  <c r="I112" i="43"/>
  <c r="I105" i="43" s="1"/>
  <c r="G114" i="43"/>
  <c r="G113" i="43" s="1"/>
  <c r="H95" i="43"/>
  <c r="I95" i="43"/>
  <c r="G95" i="43"/>
  <c r="H94" i="43"/>
  <c r="H93" i="43" s="1"/>
  <c r="H92" i="43" s="1"/>
  <c r="I94" i="43"/>
  <c r="I93" i="43" s="1"/>
  <c r="I92" i="43" s="1"/>
  <c r="G94" i="43"/>
  <c r="G93" i="43" s="1"/>
  <c r="G92" i="43" s="1"/>
  <c r="H88" i="43"/>
  <c r="I88" i="43"/>
  <c r="G84" i="43"/>
  <c r="H82" i="43"/>
  <c r="H81" i="43" s="1"/>
  <c r="I82" i="43"/>
  <c r="I81" i="43" s="1"/>
  <c r="G82" i="43"/>
  <c r="G81" i="43" s="1"/>
  <c r="H79" i="43"/>
  <c r="I79" i="43"/>
  <c r="G79" i="43"/>
  <c r="H77" i="43"/>
  <c r="I77" i="43"/>
  <c r="H74" i="43"/>
  <c r="I74" i="43"/>
  <c r="G74" i="43"/>
  <c r="H72" i="43"/>
  <c r="I72" i="43"/>
  <c r="H70" i="43"/>
  <c r="I70" i="43"/>
  <c r="G70" i="43"/>
  <c r="H68" i="43"/>
  <c r="I68" i="43"/>
  <c r="G68" i="43"/>
  <c r="H66" i="43"/>
  <c r="I66" i="43"/>
  <c r="G66" i="43"/>
  <c r="H59" i="43"/>
  <c r="H58" i="43" s="1"/>
  <c r="H57" i="43" s="1"/>
  <c r="H56" i="43" s="1"/>
  <c r="H55" i="43" s="1"/>
  <c r="I59" i="43"/>
  <c r="I58" i="43" s="1"/>
  <c r="I57" i="43" s="1"/>
  <c r="I56" i="43" s="1"/>
  <c r="I55" i="43" s="1"/>
  <c r="G59" i="43"/>
  <c r="G58" i="43" s="1"/>
  <c r="G57" i="43" s="1"/>
  <c r="G56" i="43" s="1"/>
  <c r="G55" i="43" s="1"/>
  <c r="H53" i="43"/>
  <c r="I53" i="43"/>
  <c r="G53" i="43"/>
  <c r="H48" i="43"/>
  <c r="I48" i="43"/>
  <c r="G48" i="43"/>
  <c r="H38" i="43"/>
  <c r="I38" i="43"/>
  <c r="G38" i="43"/>
  <c r="H40" i="43"/>
  <c r="I40" i="43"/>
  <c r="G40" i="43"/>
  <c r="H33" i="43"/>
  <c r="H32" i="43" s="1"/>
  <c r="H31" i="43" s="1"/>
  <c r="H30" i="43" s="1"/>
  <c r="I33" i="43"/>
  <c r="I32" i="43" s="1"/>
  <c r="I31" i="43" s="1"/>
  <c r="I30" i="43" s="1"/>
  <c r="G33" i="43"/>
  <c r="G32" i="43" s="1"/>
  <c r="G31" i="43" s="1"/>
  <c r="G30" i="43" s="1"/>
  <c r="H21" i="43"/>
  <c r="I21" i="43"/>
  <c r="G21" i="43"/>
  <c r="H15" i="43"/>
  <c r="I15" i="43"/>
  <c r="G15" i="43"/>
  <c r="G17" i="43"/>
  <c r="I203" i="43"/>
  <c r="H203" i="43"/>
  <c r="I143" i="43"/>
  <c r="H143" i="43"/>
  <c r="H142" i="43" s="1"/>
  <c r="I76" i="43"/>
  <c r="H76" i="43"/>
  <c r="G76" i="43"/>
  <c r="G203" i="43"/>
  <c r="H37" i="43" l="1"/>
  <c r="H36" i="43" s="1"/>
  <c r="H35" i="43" s="1"/>
  <c r="I37" i="43"/>
  <c r="I36" i="43" s="1"/>
  <c r="I35" i="43" s="1"/>
  <c r="G37" i="43"/>
  <c r="G36" i="43" s="1"/>
  <c r="G35" i="43" s="1"/>
  <c r="H14" i="43"/>
  <c r="H13" i="43" s="1"/>
  <c r="H12" i="43" s="1"/>
  <c r="I14" i="43"/>
  <c r="I13" i="43" s="1"/>
  <c r="I12" i="43" s="1"/>
  <c r="G14" i="43"/>
  <c r="G13" i="43" s="1"/>
  <c r="G12" i="43" s="1"/>
  <c r="I155" i="43"/>
  <c r="I142" i="43" s="1"/>
  <c r="I235" i="43"/>
  <c r="I234" i="43" s="1"/>
  <c r="G234" i="43"/>
  <c r="H235" i="43"/>
  <c r="H234" i="43" s="1"/>
  <c r="G289" i="43"/>
  <c r="H289" i="43"/>
  <c r="I198" i="43"/>
  <c r="I65" i="43"/>
  <c r="I64" i="43" s="1"/>
  <c r="G198" i="43"/>
  <c r="H198" i="43"/>
  <c r="G112" i="43"/>
  <c r="G105" i="43" s="1"/>
  <c r="H65" i="43"/>
  <c r="H64" i="43" s="1"/>
  <c r="I85" i="43"/>
  <c r="I84" i="43" s="1"/>
  <c r="H85" i="43"/>
  <c r="H84" i="43" s="1"/>
  <c r="G264" i="43"/>
  <c r="G263" i="43" s="1"/>
  <c r="G262" i="43" s="1"/>
  <c r="G256" i="43" s="1"/>
  <c r="I264" i="43"/>
  <c r="I263" i="43" s="1"/>
  <c r="I262" i="43" s="1"/>
  <c r="I256" i="43" s="1"/>
  <c r="H212" i="43"/>
  <c r="H211" i="43" s="1"/>
  <c r="G65" i="43"/>
  <c r="G64" i="43" s="1"/>
  <c r="G63" i="43" s="1"/>
  <c r="G62" i="43" s="1"/>
  <c r="I212" i="43"/>
  <c r="I211" i="43" s="1"/>
  <c r="H134" i="43"/>
  <c r="H133" i="43" s="1"/>
  <c r="G143" i="43"/>
  <c r="G142" i="43" s="1"/>
  <c r="G212" i="43"/>
  <c r="G211" i="43" s="1"/>
  <c r="H264" i="43"/>
  <c r="H263" i="43" s="1"/>
  <c r="H262" i="43" s="1"/>
  <c r="H256" i="43" s="1"/>
  <c r="G272" i="43"/>
  <c r="G271" i="43" s="1"/>
  <c r="H272" i="43"/>
  <c r="H271" i="43" s="1"/>
  <c r="I272" i="43"/>
  <c r="I134" i="43"/>
  <c r="I133" i="43" s="1"/>
  <c r="H91" i="43"/>
  <c r="I91" i="43"/>
  <c r="G91" i="43"/>
  <c r="H183" i="43"/>
  <c r="I183" i="43"/>
  <c r="G134" i="43"/>
  <c r="G133" i="43" s="1"/>
  <c r="I271" i="43" l="1"/>
  <c r="I270" i="43" s="1"/>
  <c r="I269" i="43" s="1"/>
  <c r="H270" i="43"/>
  <c r="H269" i="43" s="1"/>
  <c r="H141" i="43"/>
  <c r="H132" i="43" s="1"/>
  <c r="H104" i="43" s="1"/>
  <c r="I141" i="43"/>
  <c r="I132" i="43" s="1"/>
  <c r="I104" i="43" s="1"/>
  <c r="H210" i="43"/>
  <c r="H209" i="43" s="1"/>
  <c r="G270" i="43"/>
  <c r="G269" i="43" s="1"/>
  <c r="G11" i="43"/>
  <c r="H11" i="43"/>
  <c r="I11" i="43"/>
  <c r="H63" i="43"/>
  <c r="H62" i="43" s="1"/>
  <c r="I63" i="43"/>
  <c r="I62" i="43" s="1"/>
  <c r="G210" i="43"/>
  <c r="G209" i="43" s="1"/>
  <c r="I210" i="43"/>
  <c r="I209" i="43" s="1"/>
  <c r="G141" i="43"/>
  <c r="G132" i="43" s="1"/>
  <c r="G104" i="43" s="1"/>
  <c r="H10" i="43" l="1"/>
  <c r="H302" i="43" s="1"/>
  <c r="I10" i="43"/>
  <c r="I302" i="43" s="1"/>
  <c r="G10" i="43"/>
  <c r="G302" i="43" s="1"/>
</calcChain>
</file>

<file path=xl/sharedStrings.xml><?xml version="1.0" encoding="utf-8"?>
<sst xmlns="http://schemas.openxmlformats.org/spreadsheetml/2006/main" count="1163" uniqueCount="288">
  <si>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</si>
  <si>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</si>
  <si>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</si>
  <si>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</si>
  <si>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</si>
  <si>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</si>
  <si>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</si>
  <si>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</si>
  <si>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</si>
  <si>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</si>
  <si>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</si>
  <si>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</si>
  <si>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</si>
  <si>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</si>
  <si>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</si>
  <si>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</si>
  <si>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</si>
  <si>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</si>
  <si>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</si>
  <si>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</si>
  <si>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</si>
  <si>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</si>
  <si>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</si>
  <si>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</si>
  <si>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</si>
  <si>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</si>
  <si>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</si>
  <si>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</si>
  <si>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</si>
  <si>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</si>
  <si>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</si>
  <si>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</si>
  <si>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</si>
  <si>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</si>
  <si>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</si>
  <si>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</si>
  <si>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</si>
  <si>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</si>
  <si>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</si>
  <si>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</si>
  <si>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</si>
  <si>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</si>
  <si>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</si>
  <si>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</si>
  <si>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</si>
  <si>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</si>
  <si>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</si>
  <si>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</si>
  <si>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</si>
  <si>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</si>
  <si>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</si>
  <si>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</si>
  <si>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</si>
  <si>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</si>
  <si>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</si>
  <si>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</si>
  <si>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</si>
  <si>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</si>
  <si>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</si>
  <si>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</si>
  <si>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</si>
  <si>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</si>
  <si>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</si>
  <si>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</si>
  <si>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</si>
  <si>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</si>
  <si>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</si>
  <si>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</si>
  <si>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</si>
  <si>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</si>
  <si>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</si>
  <si>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</si>
  <si>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</si>
  <si>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</si>
  <si>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</si>
  <si>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</si>
  <si>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</si>
  <si>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</si>
  <si>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</si>
  <si>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</si>
  <si>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</si>
  <si>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</si>
  <si>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</si>
  <si>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</si>
  <si>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</si>
  <si>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</si>
  <si>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</si>
  <si>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</si>
  <si>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</si>
  <si>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</si>
  <si>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</si>
  <si>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</si>
  <si>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</si>
  <si>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</si>
  <si>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</si>
  <si>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</si>
  <si>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</si>
  <si>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</si>
  <si>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</si>
  <si>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</si>
  <si>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</si>
  <si>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</si>
  <si>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</si>
  <si>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</si>
  <si>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</si>
  <si>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</si>
  <si>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</si>
  <si>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</si>
  <si>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</si>
  <si>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</si>
  <si>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</si>
  <si>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</si>
  <si>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</si>
  <si>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</si>
  <si>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</si>
  <si>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</si>
  <si>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</si>
  <si>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</si>
  <si>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</si>
  <si>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</si>
  <si>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</si>
  <si>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</si>
  <si>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</si>
  <si>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</si>
  <si>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</si>
  <si>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</si>
  <si>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</si>
  <si>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</si>
  <si>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</si>
  <si>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</si>
  <si>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</si>
  <si>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</si>
  <si>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</si>
  <si>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</si>
  <si>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</si>
  <si>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</si>
  <si>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</si>
  <si>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</si>
  <si>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</si>
  <si>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</si>
  <si>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</si>
  <si>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</si>
  <si>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</si>
  <si>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</si>
  <si>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</si>
  <si>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</si>
  <si>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</si>
  <si>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</si>
  <si>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</si>
  <si>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</si>
  <si>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</si>
  <si>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</si>
  <si>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</si>
  <si>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</si>
  <si>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</si>
  <si>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</si>
  <si>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</si>
  <si>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</si>
  <si>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</si>
  <si>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</si>
  <si>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</si>
  <si>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</si>
  <si>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</si>
  <si>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</si>
  <si>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</si>
  <si>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</si>
  <si>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</si>
  <si>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</si>
  <si>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</si>
  <si>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</si>
  <si>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</si>
  <si>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</si>
  <si>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</si>
  <si>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</si>
  <si>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</si>
  <si>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</si>
  <si>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</si>
  <si>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</si>
  <si>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</si>
  <si>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</si>
  <si>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</si>
  <si>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</si>
  <si>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</si>
  <si>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</si>
  <si>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</si>
  <si>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</si>
  <si>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</si>
  <si>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</si>
  <si>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</si>
  <si>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</si>
  <si>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>Межбюджетные трансферты</t>
  </si>
  <si>
    <t>за счет средств бюджета муниципального района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</si>
  <si>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</si>
  <si>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</si>
  <si>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</si>
  <si>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</si>
  <si>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</si>
  <si>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</si>
  <si>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</si>
  <si>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</si>
  <si>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</si>
  <si>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</si>
  <si>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</si>
  <si>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</si>
  <si>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</si>
  <si>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</si>
  <si>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</si>
  <si>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</si>
  <si>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</si>
  <si>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</si>
  <si>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</si>
  <si>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</si>
  <si>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</si>
  <si>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</si>
  <si>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</si>
  <si>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</si>
  <si>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</si>
  <si>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</si>
  <si>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</si>
  <si>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</si>
  <si>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</si>
  <si>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</si>
  <si>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</si>
  <si>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</si>
  <si>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</si>
  <si>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</si>
  <si>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</si>
  <si>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</si>
  <si>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</si>
  <si>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</si>
  <si>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Капитальные вложения в объекты государственной (муниципальной) собственности</t>
  </si>
  <si>
    <t>400</t>
  </si>
  <si>
    <t>2024 год</t>
  </si>
  <si>
    <t>Развитие сети учреждений культурно-досугового типа</t>
  </si>
  <si>
    <t>Основное мероприятие "Развитие сети учреждений культурно-досугового типа"</t>
  </si>
  <si>
    <t>04 0 A1 00000</t>
  </si>
  <si>
    <t>04 0 A1 55130</t>
  </si>
  <si>
    <t>99 9 00 S2160</t>
  </si>
  <si>
    <t>03 1 04 22410</t>
  </si>
  <si>
    <t>99 9 00 72000</t>
  </si>
  <si>
    <t>Cоздание мест (площадок) для накопления твердых коммунальных отходов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</si>
  <si>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</si>
  <si>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99 9 00 55491</t>
  </si>
  <si>
    <t>2025 год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</si>
  <si>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</si>
  <si>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Обеспечение устойчивого сокращения непригодного для проживания жилищного фонда</t>
  </si>
  <si>
    <t>99 9 F3 67483</t>
  </si>
  <si>
    <t>99 9 F3 67484</t>
  </si>
  <si>
    <t>99 9 F3 6748S</t>
  </si>
  <si>
    <t>Обеспечение устойчивого сокращения непригодного для проживания жилищного фонда (средства бюджета муниципального образования)</t>
  </si>
  <si>
    <t>Реконструкция здания Спортивный комплекс поселка Золотково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</si>
  <si>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</si>
  <si>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Основное мероприятие "Реконструкция здания Спортивный комплекс поселка Золотково"</t>
  </si>
  <si>
    <t>05 0 03 00000</t>
  </si>
  <si>
    <t>Судебные расходы, административные штрафы, исполнительские сборы, другие аналогичные расходы</t>
  </si>
  <si>
    <t>99 9 00 22450</t>
  </si>
  <si>
    <t>05 0 03 S1390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</si>
  <si>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2024 год и на плановый период 2025 и 2026 годов</t>
  </si>
  <si>
    <t>2026 год</t>
  </si>
  <si>
    <t>04 0 02 S4670</t>
  </si>
  <si>
    <t>Муниципальная программа "Обеспечение безопасного проживания граждан в жилых помещениях маневренного фонда на 2024-2026 годы"</t>
  </si>
  <si>
    <t>Муниципальная программа "Благоустройство территории муниципального образования поселок Золотково (сельское поселение) на 2018-2024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</si>
  <si>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2017-2024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</si>
  <si>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2017-2024 годы"</t>
  </si>
  <si>
    <t>Муниципальная программа "Сохранение и развитие культуры муниципального образования поселок Золотково (сельское поселение) на 2017-2024 годы"</t>
  </si>
  <si>
    <t>Обеспечение безопасного проживания граждан в жилых помещениях маневренного фонда</t>
  </si>
  <si>
    <t>06 0 00 00000</t>
  </si>
  <si>
    <t>06 0 01 00000</t>
  </si>
  <si>
    <t>06 0 01 S2420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</si>
  <si>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</si>
  <si>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Строительный контроль и авторский надзор реконструкции здания Спортивный комплекс поселка Золотково</t>
  </si>
  <si>
    <t>05 0 03 4Ф594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</si>
  <si>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</si>
  <si>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 9 00 S4670</t>
  </si>
  <si>
    <t>Основное мероприятие «Мероприятия по благоустройству дворовых и прилегающих территорий»</t>
  </si>
  <si>
    <t>Мероприятия по благоустройству дворовых и прилегающих территорий</t>
  </si>
  <si>
    <t>03 2 01 S2640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</si>
  <si>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2018-2024 годы" </t>
  </si>
  <si>
    <t>Приложение № 3 к решению</t>
  </si>
  <si>
    <t xml:space="preserve">Основное мероприятие "Мероприятия по уборке территорий от снега" </t>
  </si>
  <si>
    <t>03 1 05 00000</t>
  </si>
  <si>
    <t>Уборка территорий, улично-дорожной сети, тротуаров, прилегающих к учреждениям социальной сферы и жилому сектору, от снега</t>
  </si>
  <si>
    <t>03 1 05 2С241</t>
  </si>
  <si>
    <t xml:space="preserve">Закупка малогабаритной техники для уборки тротуаров от снега </t>
  </si>
  <si>
    <t>03 1 05 2С242</t>
  </si>
  <si>
    <t>03 2 01 22640</t>
  </si>
  <si>
    <t>Мероприятия по благоустройству дворовых и прилегающих территорий (составление и проверка сметной документации, прочие расходы)</t>
  </si>
  <si>
    <t>от "29" марта 2024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</si>
</sst>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8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0" borderId="7" xfId="1" applyNumberFormat="1" applyFont="1" applyBorder="1" applyAlignment="1" applyProtection="1">
      <alignment vertical="center" wrapText="1"/>
    </xf>
    <xf numFmtId="165" fontId="4" fillId="6" borderId="1" xfId="0" applyNumberFormat="1" applyFont="1" applyFill="1" applyBorder="1" applyAlignment="1">
      <alignment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17" fillId="3" borderId="1" xfId="1" applyNumberFormat="1" applyFont="1" applyFill="1" applyBorder="1" applyAlignment="1" applyProtection="1">
      <alignment vertical="center" wrapText="1"/>
    </xf>
    <xf numFmtId="0" fontId="17" fillId="0" borderId="1" xfId="1" applyNumberFormat="1" applyFont="1" applyBorder="1" applyAlignment="1" applyProtection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165" fontId="3" fillId="7" borderId="1" xfId="0" applyNumberFormat="1" applyFont="1" applyFill="1" applyBorder="1" applyAlignment="1">
      <alignment vertical="top" wrapText="1"/>
    </xf>
    <xf numFmtId="165" fontId="14" fillId="3" borderId="1" xfId="0" applyNumberFormat="1" applyFont="1" applyFill="1" applyBorder="1" applyAlignment="1">
      <alignment vertical="top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64"/>
  <sheetViews>
    <sheetView tabSelected="1" zoomScaleNormal="100" workbookViewId="0">
      <selection activeCell="I3" sqref="I3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278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287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80" t="s">
        <v>257</v>
      </c>
      <c r="B5" s="81"/>
      <c r="C5" s="81"/>
      <c r="D5" s="81"/>
      <c r="E5" s="81"/>
      <c r="F5" s="81"/>
      <c r="G5" s="81"/>
      <c r="H5" s="82"/>
      <c r="I5" s="82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124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3" t="s">
        <v>0</v>
      </c>
      <c r="B7" s="84" t="s">
        <v>1</v>
      </c>
      <c r="C7" s="85"/>
      <c r="D7" s="85"/>
      <c r="E7" s="85"/>
      <c r="F7" s="86"/>
      <c r="G7" s="83" t="s">
        <v>232</v>
      </c>
      <c r="H7" s="83" t="s">
        <v>243</v>
      </c>
      <c r="I7" s="83" t="s">
        <v>258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3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7"/>
      <c r="H8" s="87"/>
      <c r="I8" s="87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4" t="s">
        <v>43</v>
      </c>
      <c r="B10" s="65">
        <v>703</v>
      </c>
      <c r="C10" s="65"/>
      <c r="D10" s="65"/>
      <c r="E10" s="65"/>
      <c r="F10" s="65"/>
      <c r="G10" s="66">
        <f>G11+G55+G62+G91+G104+G203+G209+G256+G269</f>
        <v>71099.600000000006</v>
      </c>
      <c r="H10" s="66">
        <f>H11+H55+H62+H91+H104+H203+H209+H256+H269</f>
        <v>22366.2</v>
      </c>
      <c r="I10" s="66">
        <f>I11+I55+I62+I91+I104+I203+I209+I256+I269</f>
        <v>20130.2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0" t="s">
        <v>2</v>
      </c>
      <c r="B11" s="61">
        <v>703</v>
      </c>
      <c r="C11" s="62" t="s">
        <v>35</v>
      </c>
      <c r="D11" s="62" t="s">
        <v>28</v>
      </c>
      <c r="E11" s="62"/>
      <c r="F11" s="62"/>
      <c r="G11" s="63">
        <f>G12+G23+G30+G35</f>
        <v>7507.5</v>
      </c>
      <c r="H11" s="63">
        <f t="shared" ref="H11:I11" si="0">H12+H23+H30+H35</f>
        <v>6707.9</v>
      </c>
      <c r="I11" s="63">
        <f t="shared" si="0"/>
        <v>6562.4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77">
        <f t="shared" ref="G12:I13" si="1">G13</f>
        <v>3850</v>
      </c>
      <c r="H12" s="77">
        <f t="shared" si="1"/>
        <v>3785</v>
      </c>
      <c r="I12" s="77">
        <f t="shared" si="1"/>
        <v>3765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58" t="s">
        <v>133</v>
      </c>
      <c r="B13" s="3">
        <v>703</v>
      </c>
      <c r="C13" s="4" t="s">
        <v>35</v>
      </c>
      <c r="D13" s="4" t="s">
        <v>30</v>
      </c>
      <c r="E13" s="4" t="s">
        <v>135</v>
      </c>
      <c r="F13" s="5"/>
      <c r="G13" s="57">
        <f t="shared" si="1"/>
        <v>3850</v>
      </c>
      <c r="H13" s="57">
        <f t="shared" si="1"/>
        <v>3785</v>
      </c>
      <c r="I13" s="57">
        <f t="shared" si="1"/>
        <v>3765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134</v>
      </c>
      <c r="B14" s="3">
        <v>703</v>
      </c>
      <c r="C14" s="4" t="s">
        <v>35</v>
      </c>
      <c r="D14" s="4" t="s">
        <v>30</v>
      </c>
      <c r="E14" s="4" t="s">
        <v>136</v>
      </c>
      <c r="F14" s="5"/>
      <c r="G14" s="57">
        <f>G15+G17+G19+G21</f>
        <v>3850</v>
      </c>
      <c r="H14" s="57">
        <f t="shared" ref="H14:I14" si="2">H15+H17+H19+H21</f>
        <v>3785</v>
      </c>
      <c r="I14" s="57">
        <f t="shared" si="2"/>
        <v>3765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137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53">
        <f>G16</f>
        <v>2010</v>
      </c>
      <c r="H15" s="53">
        <f>H16</f>
        <v>2010</v>
      </c>
      <c r="I15" s="53">
        <f>I16</f>
        <v>2010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140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57">
        <v>2010</v>
      </c>
      <c r="H16" s="57">
        <v>2010</v>
      </c>
      <c r="I16" s="57">
        <v>2010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53">
        <f>G18</f>
        <v>140</v>
      </c>
      <c r="H17" s="53">
        <f t="shared" ref="H17" si="3">H18</f>
        <v>75</v>
      </c>
      <c r="I17" s="53">
        <f>I18</f>
        <v>55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142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57">
        <v>140</v>
      </c>
      <c r="H18" s="57">
        <v>75</v>
      </c>
      <c r="I18" s="57">
        <v>55</v>
      </c>
      <c r="J18" s="10"/>
      <c r="K18" s="10"/>
      <c r="L18" s="10"/>
      <c r="M18" s="10"/>
      <c r="N18" s="10"/>
      <c r="O18" s="10"/>
      <c r="P18" s="10"/>
      <c r="Q18" s="8"/>
    </row>
    <row r="19" spans="1:17" ht="36" hidden="1" x14ac:dyDescent="0.2">
      <c r="A19" s="35" t="s">
        <v>241</v>
      </c>
      <c r="B19" s="36">
        <v>703</v>
      </c>
      <c r="C19" s="37" t="s">
        <v>35</v>
      </c>
      <c r="D19" s="37" t="s">
        <v>30</v>
      </c>
      <c r="E19" s="37" t="s">
        <v>242</v>
      </c>
      <c r="F19" s="37"/>
      <c r="G19" s="53">
        <f>G20</f>
        <v>0</v>
      </c>
      <c r="H19" s="53">
        <f>H20</f>
        <v>0</v>
      </c>
      <c r="I19" s="53">
        <f>I20</f>
        <v>0</v>
      </c>
      <c r="J19" s="10"/>
      <c r="K19" s="10"/>
      <c r="L19" s="10"/>
      <c r="M19" s="10"/>
      <c r="N19" s="10"/>
      <c r="O19" s="10"/>
      <c r="P19" s="10"/>
      <c r="Q19" s="8"/>
    </row>
    <row r="20" spans="1:17" ht="48" hidden="1" x14ac:dyDescent="0.2">
      <c r="A20" s="32" t="s">
        <v>140</v>
      </c>
      <c r="B20" s="3">
        <v>703</v>
      </c>
      <c r="C20" s="4" t="s">
        <v>35</v>
      </c>
      <c r="D20" s="4" t="s">
        <v>30</v>
      </c>
      <c r="E20" s="4" t="s">
        <v>242</v>
      </c>
      <c r="F20" s="4" t="s">
        <v>17</v>
      </c>
      <c r="G20" s="57">
        <v>0</v>
      </c>
      <c r="H20" s="57">
        <v>0</v>
      </c>
      <c r="I20" s="57">
        <v>0</v>
      </c>
      <c r="J20" s="10"/>
      <c r="K20" s="10"/>
      <c r="L20" s="10"/>
      <c r="M20" s="10"/>
      <c r="N20" s="10"/>
      <c r="O20" s="10"/>
      <c r="P20" s="10"/>
      <c r="Q20" s="8"/>
    </row>
    <row r="21" spans="1:17" ht="24" x14ac:dyDescent="0.2">
      <c r="A21" s="35" t="s">
        <v>139</v>
      </c>
      <c r="B21" s="36">
        <v>703</v>
      </c>
      <c r="C21" s="37" t="s">
        <v>35</v>
      </c>
      <c r="D21" s="37" t="s">
        <v>30</v>
      </c>
      <c r="E21" s="37" t="s">
        <v>192</v>
      </c>
      <c r="F21" s="37"/>
      <c r="G21" s="53">
        <f>G22</f>
        <v>1700</v>
      </c>
      <c r="H21" s="53">
        <f>H22</f>
        <v>1700</v>
      </c>
      <c r="I21" s="53">
        <f>I22</f>
        <v>1700</v>
      </c>
      <c r="J21" s="10"/>
      <c r="K21" s="10"/>
      <c r="L21" s="10"/>
      <c r="M21" s="10"/>
      <c r="N21" s="10"/>
      <c r="O21" s="10"/>
      <c r="P21" s="10"/>
      <c r="Q21" s="8"/>
    </row>
    <row r="22" spans="1:17" ht="48" customHeight="1" x14ac:dyDescent="0.2">
      <c r="A22" s="32" t="s">
        <v>140</v>
      </c>
      <c r="B22" s="3">
        <v>703</v>
      </c>
      <c r="C22" s="4" t="s">
        <v>35</v>
      </c>
      <c r="D22" s="4" t="s">
        <v>30</v>
      </c>
      <c r="E22" s="4" t="s">
        <v>192</v>
      </c>
      <c r="F22" s="4" t="s">
        <v>17</v>
      </c>
      <c r="G22" s="57">
        <v>1700</v>
      </c>
      <c r="H22" s="57">
        <v>1700</v>
      </c>
      <c r="I22" s="57">
        <v>1700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34" t="s">
        <v>208</v>
      </c>
      <c r="B23" s="26">
        <v>703</v>
      </c>
      <c r="C23" s="27" t="s">
        <v>35</v>
      </c>
      <c r="D23" s="27" t="s">
        <v>209</v>
      </c>
      <c r="E23" s="27"/>
      <c r="F23" s="27"/>
      <c r="G23" s="77">
        <f>G24</f>
        <v>0</v>
      </c>
      <c r="H23" s="77">
        <f t="shared" ref="H23:I28" si="4">H24</f>
        <v>0</v>
      </c>
      <c r="I23" s="77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15" hidden="1" customHeight="1" x14ac:dyDescent="0.2">
      <c r="A24" s="58" t="s">
        <v>133</v>
      </c>
      <c r="B24" s="3">
        <v>703</v>
      </c>
      <c r="C24" s="4" t="s">
        <v>35</v>
      </c>
      <c r="D24" s="4" t="s">
        <v>209</v>
      </c>
      <c r="E24" s="4" t="s">
        <v>135</v>
      </c>
      <c r="F24" s="4"/>
      <c r="G24" s="57">
        <f>G25</f>
        <v>0</v>
      </c>
      <c r="H24" s="57">
        <f t="shared" si="4"/>
        <v>0</v>
      </c>
      <c r="I24" s="57">
        <f t="shared" si="4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15" hidden="1" customHeight="1" x14ac:dyDescent="0.2">
      <c r="A25" s="24" t="s">
        <v>134</v>
      </c>
      <c r="B25" s="3">
        <v>703</v>
      </c>
      <c r="C25" s="4" t="s">
        <v>35</v>
      </c>
      <c r="D25" s="4" t="s">
        <v>209</v>
      </c>
      <c r="E25" s="4" t="s">
        <v>136</v>
      </c>
      <c r="F25" s="4"/>
      <c r="G25" s="57">
        <f>G26+G28</f>
        <v>0</v>
      </c>
      <c r="H25" s="57">
        <f t="shared" ref="H25:I25" si="5">H26+H28</f>
        <v>0</v>
      </c>
      <c r="I25" s="57">
        <f t="shared" si="5"/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216</v>
      </c>
      <c r="B26" s="36">
        <v>703</v>
      </c>
      <c r="C26" s="37" t="s">
        <v>35</v>
      </c>
      <c r="D26" s="37" t="s">
        <v>209</v>
      </c>
      <c r="E26" s="37" t="s">
        <v>214</v>
      </c>
      <c r="F26" s="37"/>
      <c r="G26" s="53">
        <f>G27</f>
        <v>0</v>
      </c>
      <c r="H26" s="53">
        <f t="shared" ref="H26:I26" si="6">H27</f>
        <v>0</v>
      </c>
      <c r="I26" s="53">
        <f t="shared" si="6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142</v>
      </c>
      <c r="B27" s="3">
        <v>703</v>
      </c>
      <c r="C27" s="4" t="s">
        <v>35</v>
      </c>
      <c r="D27" s="4" t="s">
        <v>209</v>
      </c>
      <c r="E27" s="4" t="s">
        <v>214</v>
      </c>
      <c r="F27" s="4" t="s">
        <v>18</v>
      </c>
      <c r="G27" s="57">
        <v>0</v>
      </c>
      <c r="H27" s="57">
        <v>0</v>
      </c>
      <c r="I27" s="57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24" hidden="1" customHeight="1" x14ac:dyDescent="0.2">
      <c r="A28" s="41" t="s">
        <v>217</v>
      </c>
      <c r="B28" s="36">
        <v>703</v>
      </c>
      <c r="C28" s="37" t="s">
        <v>35</v>
      </c>
      <c r="D28" s="37" t="s">
        <v>209</v>
      </c>
      <c r="E28" s="37" t="s">
        <v>215</v>
      </c>
      <c r="F28" s="37"/>
      <c r="G28" s="53">
        <f>G29</f>
        <v>0</v>
      </c>
      <c r="H28" s="53">
        <f t="shared" si="4"/>
        <v>0</v>
      </c>
      <c r="I28" s="53">
        <f t="shared" si="4"/>
        <v>0</v>
      </c>
      <c r="J28" s="10"/>
      <c r="K28" s="10"/>
      <c r="L28" s="10"/>
      <c r="M28" s="10"/>
      <c r="N28" s="10"/>
      <c r="O28" s="10"/>
      <c r="P28" s="10"/>
      <c r="Q28" s="8"/>
    </row>
    <row r="29" spans="1:17" ht="24" hidden="1" customHeight="1" x14ac:dyDescent="0.2">
      <c r="A29" s="32" t="s">
        <v>142</v>
      </c>
      <c r="B29" s="3">
        <v>703</v>
      </c>
      <c r="C29" s="4" t="s">
        <v>35</v>
      </c>
      <c r="D29" s="4" t="s">
        <v>209</v>
      </c>
      <c r="E29" s="4" t="s">
        <v>215</v>
      </c>
      <c r="F29" s="4" t="s">
        <v>18</v>
      </c>
      <c r="G29" s="57">
        <v>0</v>
      </c>
      <c r="H29" s="57">
        <v>0</v>
      </c>
      <c r="I29" s="57">
        <v>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33" t="s">
        <v>44</v>
      </c>
      <c r="B30" s="23">
        <v>703</v>
      </c>
      <c r="C30" s="5" t="s">
        <v>35</v>
      </c>
      <c r="D30" s="5" t="s">
        <v>40</v>
      </c>
      <c r="E30" s="5"/>
      <c r="F30" s="5"/>
      <c r="G30" s="77">
        <f t="shared" ref="G30:I33" si="7">G31</f>
        <v>20</v>
      </c>
      <c r="H30" s="77">
        <f t="shared" si="7"/>
        <v>20</v>
      </c>
      <c r="I30" s="77">
        <f t="shared" si="7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58" t="s">
        <v>133</v>
      </c>
      <c r="B31" s="3">
        <v>703</v>
      </c>
      <c r="C31" s="4" t="s">
        <v>35</v>
      </c>
      <c r="D31" s="4" t="s">
        <v>40</v>
      </c>
      <c r="E31" s="4" t="s">
        <v>135</v>
      </c>
      <c r="F31" s="5"/>
      <c r="G31" s="57">
        <f t="shared" si="7"/>
        <v>20</v>
      </c>
      <c r="H31" s="57">
        <f t="shared" si="7"/>
        <v>20</v>
      </c>
      <c r="I31" s="57">
        <f t="shared" si="7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24" t="s">
        <v>134</v>
      </c>
      <c r="B32" s="3">
        <v>703</v>
      </c>
      <c r="C32" s="4" t="s">
        <v>35</v>
      </c>
      <c r="D32" s="4" t="s">
        <v>40</v>
      </c>
      <c r="E32" s="4" t="s">
        <v>136</v>
      </c>
      <c r="F32" s="5"/>
      <c r="G32" s="57">
        <f t="shared" si="7"/>
        <v>20</v>
      </c>
      <c r="H32" s="57">
        <f t="shared" si="7"/>
        <v>20</v>
      </c>
      <c r="I32" s="57">
        <f t="shared" si="7"/>
        <v>20</v>
      </c>
      <c r="J32" s="10"/>
      <c r="K32" s="10"/>
      <c r="L32" s="10"/>
      <c r="M32" s="10"/>
      <c r="N32" s="10"/>
      <c r="O32" s="10"/>
      <c r="P32" s="10"/>
      <c r="Q32" s="8"/>
    </row>
    <row r="33" spans="1:17" ht="15" customHeight="1" x14ac:dyDescent="0.2">
      <c r="A33" s="40" t="s">
        <v>92</v>
      </c>
      <c r="B33" s="36">
        <v>703</v>
      </c>
      <c r="C33" s="37" t="s">
        <v>35</v>
      </c>
      <c r="D33" s="37" t="s">
        <v>40</v>
      </c>
      <c r="E33" s="37" t="s">
        <v>94</v>
      </c>
      <c r="F33" s="37"/>
      <c r="G33" s="53">
        <f t="shared" si="7"/>
        <v>20</v>
      </c>
      <c r="H33" s="53">
        <f t="shared" si="7"/>
        <v>20</v>
      </c>
      <c r="I33" s="53">
        <f t="shared" si="7"/>
        <v>20</v>
      </c>
      <c r="J33" s="10"/>
      <c r="K33" s="10"/>
      <c r="L33" s="10"/>
      <c r="M33" s="10"/>
      <c r="N33" s="10"/>
      <c r="O33" s="10"/>
      <c r="P33" s="10"/>
      <c r="Q33" s="8"/>
    </row>
    <row r="34" spans="1:17" ht="15" customHeight="1" x14ac:dyDescent="0.2">
      <c r="A34" s="32" t="s">
        <v>141</v>
      </c>
      <c r="B34" s="3">
        <v>703</v>
      </c>
      <c r="C34" s="4" t="s">
        <v>35</v>
      </c>
      <c r="D34" s="4" t="s">
        <v>40</v>
      </c>
      <c r="E34" s="4" t="s">
        <v>94</v>
      </c>
      <c r="F34" s="4" t="s">
        <v>19</v>
      </c>
      <c r="G34" s="57">
        <v>20</v>
      </c>
      <c r="H34" s="57">
        <v>20</v>
      </c>
      <c r="I34" s="57">
        <v>20</v>
      </c>
      <c r="J34" s="10"/>
      <c r="K34" s="10"/>
      <c r="L34" s="10"/>
      <c r="M34" s="10"/>
      <c r="N34" s="10"/>
      <c r="O34" s="10"/>
      <c r="P34" s="10"/>
      <c r="Q34" s="8"/>
    </row>
    <row r="35" spans="1:17" ht="15" customHeight="1" x14ac:dyDescent="0.2">
      <c r="A35" s="45" t="s">
        <v>3</v>
      </c>
      <c r="B35" s="46">
        <v>703</v>
      </c>
      <c r="C35" s="47" t="s">
        <v>35</v>
      </c>
      <c r="D35" s="47" t="s">
        <v>31</v>
      </c>
      <c r="E35" s="47" t="s">
        <v>49</v>
      </c>
      <c r="F35" s="47"/>
      <c r="G35" s="77">
        <f t="shared" ref="G35:I36" si="8">G36</f>
        <v>3637.5</v>
      </c>
      <c r="H35" s="77">
        <f t="shared" si="8"/>
        <v>2902.9</v>
      </c>
      <c r="I35" s="77">
        <f t="shared" si="8"/>
        <v>2777.4</v>
      </c>
      <c r="J35" s="10"/>
      <c r="K35" s="10"/>
      <c r="L35" s="10"/>
      <c r="M35" s="10"/>
      <c r="N35" s="10"/>
      <c r="O35" s="10"/>
      <c r="P35" s="10"/>
      <c r="Q35" s="8"/>
    </row>
    <row r="36" spans="1:17" ht="15" customHeight="1" x14ac:dyDescent="0.2">
      <c r="A36" s="58" t="s">
        <v>133</v>
      </c>
      <c r="B36" s="3">
        <v>703</v>
      </c>
      <c r="C36" s="4" t="s">
        <v>35</v>
      </c>
      <c r="D36" s="4" t="s">
        <v>31</v>
      </c>
      <c r="E36" s="4" t="s">
        <v>135</v>
      </c>
      <c r="F36" s="5"/>
      <c r="G36" s="57">
        <f t="shared" si="8"/>
        <v>3637.5</v>
      </c>
      <c r="H36" s="57">
        <f t="shared" si="8"/>
        <v>2902.9</v>
      </c>
      <c r="I36" s="57">
        <f t="shared" si="8"/>
        <v>2777.4</v>
      </c>
      <c r="J36" s="10"/>
      <c r="K36" s="10"/>
      <c r="L36" s="10"/>
      <c r="M36" s="10"/>
      <c r="N36" s="10"/>
      <c r="O36" s="10"/>
      <c r="P36" s="10"/>
      <c r="Q36" s="8"/>
    </row>
    <row r="37" spans="1:17" ht="15" customHeight="1" x14ac:dyDescent="0.2">
      <c r="A37" s="24" t="s">
        <v>134</v>
      </c>
      <c r="B37" s="3">
        <v>703</v>
      </c>
      <c r="C37" s="4" t="s">
        <v>35</v>
      </c>
      <c r="D37" s="4" t="s">
        <v>31</v>
      </c>
      <c r="E37" s="4" t="s">
        <v>136</v>
      </c>
      <c r="F37" s="5"/>
      <c r="G37" s="57">
        <f>G38+G40+G44+G48+G50+G53</f>
        <v>3637.5</v>
      </c>
      <c r="H37" s="57">
        <f t="shared" ref="H37:I37" si="9">H38+H40+H44+H48+H50+H53</f>
        <v>2902.9</v>
      </c>
      <c r="I37" s="57">
        <f t="shared" si="9"/>
        <v>2777.4</v>
      </c>
      <c r="J37" s="10"/>
      <c r="K37" s="10"/>
      <c r="L37" s="10"/>
      <c r="M37" s="10"/>
      <c r="N37" s="10"/>
      <c r="O37" s="10"/>
      <c r="P37" s="10"/>
      <c r="Q37" s="8"/>
    </row>
    <row r="38" spans="1:17" ht="15" customHeight="1" x14ac:dyDescent="0.2">
      <c r="A38" s="42" t="s">
        <v>50</v>
      </c>
      <c r="B38" s="43">
        <v>703</v>
      </c>
      <c r="C38" s="44" t="s">
        <v>35</v>
      </c>
      <c r="D38" s="44" t="s">
        <v>31</v>
      </c>
      <c r="E38" s="44" t="s">
        <v>48</v>
      </c>
      <c r="F38" s="44"/>
      <c r="G38" s="79">
        <f>G39</f>
        <v>51.6</v>
      </c>
      <c r="H38" s="79">
        <f>H39</f>
        <v>51.6</v>
      </c>
      <c r="I38" s="79">
        <f>I39</f>
        <v>0</v>
      </c>
      <c r="J38" s="10"/>
      <c r="K38" s="10"/>
      <c r="L38" s="10"/>
      <c r="M38" s="10"/>
      <c r="N38" s="10"/>
      <c r="O38" s="10"/>
      <c r="P38" s="10"/>
      <c r="Q38" s="8"/>
    </row>
    <row r="39" spans="1:17" ht="15" customHeight="1" x14ac:dyDescent="0.2">
      <c r="A39" s="24" t="s">
        <v>190</v>
      </c>
      <c r="B39" s="3">
        <v>703</v>
      </c>
      <c r="C39" s="4" t="s">
        <v>35</v>
      </c>
      <c r="D39" s="4" t="s">
        <v>31</v>
      </c>
      <c r="E39" s="4" t="s">
        <v>48</v>
      </c>
      <c r="F39" s="4" t="s">
        <v>20</v>
      </c>
      <c r="G39" s="57">
        <v>51.6</v>
      </c>
      <c r="H39" s="57">
        <v>51.6</v>
      </c>
      <c r="I39" s="57">
        <v>0</v>
      </c>
      <c r="J39" s="10"/>
      <c r="K39" s="10"/>
      <c r="L39" s="10"/>
      <c r="M39" s="10"/>
      <c r="N39" s="10"/>
      <c r="O39" s="10"/>
      <c r="P39" s="10"/>
      <c r="Q39" s="8"/>
    </row>
    <row r="40" spans="1:17" ht="24" customHeight="1" x14ac:dyDescent="0.2">
      <c r="A40" s="41" t="s">
        <v>53</v>
      </c>
      <c r="B40" s="36">
        <v>703</v>
      </c>
      <c r="C40" s="37" t="s">
        <v>35</v>
      </c>
      <c r="D40" s="37" t="s">
        <v>31</v>
      </c>
      <c r="E40" s="37" t="s">
        <v>51</v>
      </c>
      <c r="F40" s="37"/>
      <c r="G40" s="53">
        <f>G41+G42+G43</f>
        <v>2631.8</v>
      </c>
      <c r="H40" s="53">
        <f>H41+H42+H43</f>
        <v>2032.2</v>
      </c>
      <c r="I40" s="53">
        <f>I41+I42+I43</f>
        <v>1983.3</v>
      </c>
      <c r="J40" s="10"/>
      <c r="K40" s="10"/>
      <c r="L40" s="10"/>
      <c r="M40" s="10"/>
      <c r="N40" s="10"/>
      <c r="O40" s="10"/>
      <c r="P40" s="10"/>
      <c r="Q40" s="8"/>
    </row>
    <row r="41" spans="1:17" ht="48" customHeight="1" x14ac:dyDescent="0.2">
      <c r="A41" s="24" t="s">
        <v>140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17</v>
      </c>
      <c r="G41" s="57">
        <v>1850</v>
      </c>
      <c r="H41" s="57">
        <v>1850</v>
      </c>
      <c r="I41" s="57">
        <v>1850</v>
      </c>
      <c r="J41" s="10"/>
      <c r="K41" s="10"/>
      <c r="L41" s="10"/>
      <c r="M41" s="10"/>
      <c r="N41" s="10"/>
      <c r="O41" s="10"/>
      <c r="P41" s="10"/>
      <c r="Q41" s="8"/>
    </row>
    <row r="42" spans="1:17" ht="24" x14ac:dyDescent="0.2">
      <c r="A42" s="24" t="s">
        <v>142</v>
      </c>
      <c r="B42" s="3">
        <v>703</v>
      </c>
      <c r="C42" s="4" t="s">
        <v>35</v>
      </c>
      <c r="D42" s="4" t="s">
        <v>31</v>
      </c>
      <c r="E42" s="4" t="s">
        <v>51</v>
      </c>
      <c r="F42" s="4" t="s">
        <v>18</v>
      </c>
      <c r="G42" s="57">
        <v>781.3</v>
      </c>
      <c r="H42" s="57">
        <v>182.2</v>
      </c>
      <c r="I42" s="57">
        <v>133.30000000000001</v>
      </c>
      <c r="J42" s="10"/>
      <c r="K42" s="10"/>
      <c r="L42" s="10"/>
      <c r="M42" s="10"/>
      <c r="N42" s="10"/>
      <c r="O42" s="10"/>
      <c r="P42" s="10"/>
      <c r="Q42" s="8"/>
    </row>
    <row r="43" spans="1:17" ht="15" customHeight="1" x14ac:dyDescent="0.2">
      <c r="A43" s="24" t="s">
        <v>141</v>
      </c>
      <c r="B43" s="3">
        <v>703</v>
      </c>
      <c r="C43" s="4" t="s">
        <v>35</v>
      </c>
      <c r="D43" s="4" t="s">
        <v>31</v>
      </c>
      <c r="E43" s="4" t="s">
        <v>51</v>
      </c>
      <c r="F43" s="4" t="s">
        <v>19</v>
      </c>
      <c r="G43" s="30">
        <v>0.5</v>
      </c>
      <c r="H43" s="30">
        <v>0</v>
      </c>
      <c r="I43" s="30">
        <v>0</v>
      </c>
      <c r="J43" s="10"/>
      <c r="K43" s="10"/>
      <c r="L43" s="10"/>
      <c r="M43" s="10"/>
      <c r="N43" s="10"/>
      <c r="O43" s="10"/>
      <c r="P43" s="10"/>
      <c r="Q43" s="8"/>
    </row>
    <row r="44" spans="1:17" ht="24" customHeight="1" x14ac:dyDescent="0.2">
      <c r="A44" s="41" t="s">
        <v>197</v>
      </c>
      <c r="B44" s="36">
        <v>703</v>
      </c>
      <c r="C44" s="37" t="s">
        <v>35</v>
      </c>
      <c r="D44" s="37" t="s">
        <v>31</v>
      </c>
      <c r="E44" s="37" t="s">
        <v>198</v>
      </c>
      <c r="F44" s="37"/>
      <c r="G44" s="53">
        <f>G45+G46+G47</f>
        <v>930</v>
      </c>
      <c r="H44" s="53">
        <f t="shared" ref="H44:I44" si="10">H45+H46+H47</f>
        <v>795</v>
      </c>
      <c r="I44" s="53">
        <f t="shared" si="10"/>
        <v>770</v>
      </c>
      <c r="J44" s="10"/>
      <c r="K44" s="10"/>
      <c r="L44" s="10"/>
      <c r="M44" s="10"/>
      <c r="N44" s="10"/>
      <c r="O44" s="10"/>
      <c r="P44" s="10"/>
      <c r="Q44" s="8"/>
    </row>
    <row r="45" spans="1:17" ht="48" customHeight="1" x14ac:dyDescent="0.2">
      <c r="A45" s="24" t="s">
        <v>140</v>
      </c>
      <c r="B45" s="3">
        <v>703</v>
      </c>
      <c r="C45" s="4" t="s">
        <v>35</v>
      </c>
      <c r="D45" s="4" t="s">
        <v>31</v>
      </c>
      <c r="E45" s="4" t="s">
        <v>198</v>
      </c>
      <c r="F45" s="4" t="s">
        <v>17</v>
      </c>
      <c r="G45" s="57">
        <v>685</v>
      </c>
      <c r="H45" s="57">
        <v>685</v>
      </c>
      <c r="I45" s="57">
        <v>685</v>
      </c>
      <c r="J45" s="10"/>
      <c r="K45" s="10"/>
      <c r="L45" s="10"/>
      <c r="M45" s="10"/>
      <c r="N45" s="10"/>
      <c r="O45" s="10"/>
      <c r="P45" s="10"/>
      <c r="Q45" s="8"/>
    </row>
    <row r="46" spans="1:17" ht="24" customHeight="1" x14ac:dyDescent="0.2">
      <c r="A46" s="24" t="s">
        <v>142</v>
      </c>
      <c r="B46" s="3">
        <v>703</v>
      </c>
      <c r="C46" s="4" t="s">
        <v>35</v>
      </c>
      <c r="D46" s="4" t="s">
        <v>31</v>
      </c>
      <c r="E46" s="4" t="s">
        <v>198</v>
      </c>
      <c r="F46" s="4" t="s">
        <v>18</v>
      </c>
      <c r="G46" s="57">
        <v>235</v>
      </c>
      <c r="H46" s="57">
        <v>100</v>
      </c>
      <c r="I46" s="57">
        <v>75</v>
      </c>
      <c r="J46" s="10"/>
      <c r="K46" s="10"/>
      <c r="L46" s="10"/>
      <c r="M46" s="10"/>
      <c r="N46" s="10"/>
      <c r="O46" s="10"/>
      <c r="P46" s="10"/>
      <c r="Q46" s="8"/>
    </row>
    <row r="47" spans="1:17" ht="15" customHeight="1" x14ac:dyDescent="0.2">
      <c r="A47" s="24" t="s">
        <v>141</v>
      </c>
      <c r="B47" s="3">
        <v>703</v>
      </c>
      <c r="C47" s="4" t="s">
        <v>35</v>
      </c>
      <c r="D47" s="4" t="s">
        <v>31</v>
      </c>
      <c r="E47" s="4" t="s">
        <v>198</v>
      </c>
      <c r="F47" s="4" t="s">
        <v>19</v>
      </c>
      <c r="G47" s="57">
        <v>10</v>
      </c>
      <c r="H47" s="57">
        <v>10</v>
      </c>
      <c r="I47" s="57">
        <v>10</v>
      </c>
      <c r="J47" s="10"/>
      <c r="K47" s="10"/>
      <c r="L47" s="10"/>
      <c r="M47" s="10"/>
      <c r="N47" s="10"/>
      <c r="O47" s="10"/>
      <c r="P47" s="10"/>
      <c r="Q47" s="8"/>
    </row>
    <row r="48" spans="1:17" ht="24" x14ac:dyDescent="0.2">
      <c r="A48" s="41" t="s">
        <v>188</v>
      </c>
      <c r="B48" s="36">
        <v>703</v>
      </c>
      <c r="C48" s="37" t="s">
        <v>35</v>
      </c>
      <c r="D48" s="37" t="s">
        <v>31</v>
      </c>
      <c r="E48" s="37" t="s">
        <v>96</v>
      </c>
      <c r="F48" s="37"/>
      <c r="G48" s="53">
        <f>G49</f>
        <v>4.0999999999999996</v>
      </c>
      <c r="H48" s="53">
        <f>H49</f>
        <v>4.0999999999999996</v>
      </c>
      <c r="I48" s="53">
        <f>I49</f>
        <v>4.0999999999999996</v>
      </c>
      <c r="J48" s="10"/>
      <c r="K48" s="10"/>
      <c r="L48" s="10"/>
      <c r="M48" s="10"/>
      <c r="N48" s="10"/>
      <c r="O48" s="10"/>
      <c r="P48" s="10"/>
      <c r="Q48" s="8"/>
    </row>
    <row r="49" spans="1:128" ht="15" customHeight="1" x14ac:dyDescent="0.2">
      <c r="A49" s="24" t="s">
        <v>141</v>
      </c>
      <c r="B49" s="3">
        <v>703</v>
      </c>
      <c r="C49" s="4" t="s">
        <v>35</v>
      </c>
      <c r="D49" s="4" t="s">
        <v>31</v>
      </c>
      <c r="E49" s="4" t="s">
        <v>96</v>
      </c>
      <c r="F49" s="4" t="s">
        <v>19</v>
      </c>
      <c r="G49" s="57">
        <v>4.0999999999999996</v>
      </c>
      <c r="H49" s="57">
        <v>4.0999999999999996</v>
      </c>
      <c r="I49" s="57">
        <v>4.0999999999999996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hidden="1" customHeight="1" x14ac:dyDescent="0.2">
      <c r="A50" s="41" t="s">
        <v>254</v>
      </c>
      <c r="B50" s="36">
        <v>703</v>
      </c>
      <c r="C50" s="37" t="s">
        <v>35</v>
      </c>
      <c r="D50" s="37" t="s">
        <v>31</v>
      </c>
      <c r="E50" s="37" t="s">
        <v>255</v>
      </c>
      <c r="F50" s="37"/>
      <c r="G50" s="53">
        <f>G51+G52</f>
        <v>0</v>
      </c>
      <c r="H50" s="53">
        <f t="shared" ref="H50:I50" si="11">H51+H52</f>
        <v>0</v>
      </c>
      <c r="I50" s="53">
        <f t="shared" si="11"/>
        <v>0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24" hidden="1" customHeight="1" x14ac:dyDescent="0.2">
      <c r="A51" s="24" t="s">
        <v>142</v>
      </c>
      <c r="B51" s="3">
        <v>703</v>
      </c>
      <c r="C51" s="4" t="s">
        <v>35</v>
      </c>
      <c r="D51" s="4" t="s">
        <v>31</v>
      </c>
      <c r="E51" s="4" t="s">
        <v>255</v>
      </c>
      <c r="F51" s="4" t="s">
        <v>18</v>
      </c>
      <c r="G51" s="57">
        <v>0</v>
      </c>
      <c r="H51" s="57">
        <v>0</v>
      </c>
      <c r="I51" s="57">
        <v>0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hidden="1" customHeight="1" x14ac:dyDescent="0.2">
      <c r="A52" s="24" t="s">
        <v>141</v>
      </c>
      <c r="B52" s="3">
        <v>703</v>
      </c>
      <c r="C52" s="4" t="s">
        <v>35</v>
      </c>
      <c r="D52" s="4" t="s">
        <v>31</v>
      </c>
      <c r="E52" s="4" t="s">
        <v>255</v>
      </c>
      <c r="F52" s="4" t="s">
        <v>19</v>
      </c>
      <c r="G52" s="57">
        <v>0</v>
      </c>
      <c r="H52" s="57">
        <v>0</v>
      </c>
      <c r="I52" s="57">
        <v>0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24" customHeight="1" x14ac:dyDescent="0.2">
      <c r="A53" s="41" t="s">
        <v>52</v>
      </c>
      <c r="B53" s="36">
        <v>703</v>
      </c>
      <c r="C53" s="37" t="s">
        <v>35</v>
      </c>
      <c r="D53" s="37" t="s">
        <v>31</v>
      </c>
      <c r="E53" s="37" t="s">
        <v>95</v>
      </c>
      <c r="F53" s="37"/>
      <c r="G53" s="53">
        <f>G54</f>
        <v>20</v>
      </c>
      <c r="H53" s="53">
        <f>H54</f>
        <v>20</v>
      </c>
      <c r="I53" s="53">
        <f>I54</f>
        <v>20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24" t="s">
        <v>142</v>
      </c>
      <c r="B54" s="3">
        <v>703</v>
      </c>
      <c r="C54" s="4" t="s">
        <v>35</v>
      </c>
      <c r="D54" s="4" t="s">
        <v>31</v>
      </c>
      <c r="E54" s="4" t="s">
        <v>95</v>
      </c>
      <c r="F54" s="4" t="s">
        <v>18</v>
      </c>
      <c r="G54" s="57">
        <v>20</v>
      </c>
      <c r="H54" s="57">
        <v>20</v>
      </c>
      <c r="I54" s="57">
        <v>20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15" customHeight="1" x14ac:dyDescent="0.2">
      <c r="A55" s="60" t="s">
        <v>4</v>
      </c>
      <c r="B55" s="61">
        <v>703</v>
      </c>
      <c r="C55" s="62" t="s">
        <v>29</v>
      </c>
      <c r="D55" s="62" t="s">
        <v>28</v>
      </c>
      <c r="E55" s="62"/>
      <c r="F55" s="62"/>
      <c r="G55" s="78">
        <f t="shared" ref="G55:I56" si="12">G56</f>
        <v>345.5</v>
      </c>
      <c r="H55" s="78">
        <f t="shared" si="12"/>
        <v>379.3</v>
      </c>
      <c r="I55" s="78">
        <f t="shared" si="12"/>
        <v>413.6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15" customHeight="1" x14ac:dyDescent="0.2">
      <c r="A56" s="22" t="s">
        <v>14</v>
      </c>
      <c r="B56" s="23">
        <v>703</v>
      </c>
      <c r="C56" s="5" t="s">
        <v>29</v>
      </c>
      <c r="D56" s="5" t="s">
        <v>32</v>
      </c>
      <c r="E56" s="5"/>
      <c r="F56" s="5"/>
      <c r="G56" s="77">
        <f>G57</f>
        <v>345.5</v>
      </c>
      <c r="H56" s="77">
        <f t="shared" si="12"/>
        <v>379.3</v>
      </c>
      <c r="I56" s="77">
        <f t="shared" si="12"/>
        <v>413.6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58" t="s">
        <v>133</v>
      </c>
      <c r="B57" s="3">
        <v>703</v>
      </c>
      <c r="C57" s="4" t="s">
        <v>29</v>
      </c>
      <c r="D57" s="4" t="s">
        <v>32</v>
      </c>
      <c r="E57" s="4" t="s">
        <v>135</v>
      </c>
      <c r="F57" s="5"/>
      <c r="G57" s="57">
        <f>G58</f>
        <v>345.5</v>
      </c>
      <c r="H57" s="57">
        <f>H58</f>
        <v>379.3</v>
      </c>
      <c r="I57" s="57">
        <f>I58</f>
        <v>413.6</v>
      </c>
      <c r="J57" s="10"/>
      <c r="K57" s="10"/>
      <c r="L57" s="10"/>
      <c r="M57" s="10"/>
      <c r="N57" s="10"/>
      <c r="O57" s="10"/>
      <c r="P57" s="10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15" customHeight="1" x14ac:dyDescent="0.2">
      <c r="A58" s="24" t="s">
        <v>134</v>
      </c>
      <c r="B58" s="3">
        <v>703</v>
      </c>
      <c r="C58" s="4" t="s">
        <v>29</v>
      </c>
      <c r="D58" s="4" t="s">
        <v>32</v>
      </c>
      <c r="E58" s="4" t="s">
        <v>136</v>
      </c>
      <c r="F58" s="5"/>
      <c r="G58" s="57">
        <f>G59</f>
        <v>345.5</v>
      </c>
      <c r="H58" s="57">
        <f>H59</f>
        <v>379.3</v>
      </c>
      <c r="I58" s="57">
        <f>I59</f>
        <v>413.6</v>
      </c>
      <c r="J58" s="10"/>
      <c r="K58" s="10"/>
      <c r="L58" s="10"/>
      <c r="M58" s="10"/>
      <c r="N58" s="10"/>
      <c r="O58" s="10"/>
      <c r="P58" s="10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24" x14ac:dyDescent="0.2">
      <c r="A59" s="41" t="s">
        <v>54</v>
      </c>
      <c r="B59" s="36">
        <v>703</v>
      </c>
      <c r="C59" s="37" t="s">
        <v>29</v>
      </c>
      <c r="D59" s="37" t="s">
        <v>32</v>
      </c>
      <c r="E59" s="37" t="s">
        <v>55</v>
      </c>
      <c r="F59" s="37"/>
      <c r="G59" s="53">
        <f>G60+G61</f>
        <v>345.5</v>
      </c>
      <c r="H59" s="53">
        <f>H60+H61</f>
        <v>379.3</v>
      </c>
      <c r="I59" s="53">
        <f>I60+I61</f>
        <v>413.6</v>
      </c>
      <c r="J59" s="10"/>
      <c r="K59" s="10"/>
      <c r="L59" s="10"/>
      <c r="M59" s="10"/>
      <c r="N59" s="10"/>
      <c r="O59" s="10"/>
      <c r="P59" s="10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48" customHeight="1" x14ac:dyDescent="0.2">
      <c r="A60" s="32" t="s">
        <v>140</v>
      </c>
      <c r="B60" s="3">
        <v>703</v>
      </c>
      <c r="C60" s="4" t="s">
        <v>29</v>
      </c>
      <c r="D60" s="4" t="s">
        <v>32</v>
      </c>
      <c r="E60" s="4" t="s">
        <v>55</v>
      </c>
      <c r="F60" s="4" t="s">
        <v>17</v>
      </c>
      <c r="G60" s="57">
        <v>300.60000000000002</v>
      </c>
      <c r="H60" s="57">
        <v>300.60000000000002</v>
      </c>
      <c r="I60" s="57">
        <v>300.60000000000002</v>
      </c>
      <c r="J60" s="10"/>
      <c r="K60" s="10"/>
      <c r="L60" s="10"/>
      <c r="M60" s="10"/>
      <c r="N60" s="10"/>
      <c r="O60" s="10"/>
      <c r="P60" s="10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24" customHeight="1" x14ac:dyDescent="0.2">
      <c r="A61" s="24" t="s">
        <v>142</v>
      </c>
      <c r="B61" s="3">
        <v>703</v>
      </c>
      <c r="C61" s="4" t="s">
        <v>29</v>
      </c>
      <c r="D61" s="4" t="s">
        <v>32</v>
      </c>
      <c r="E61" s="4" t="s">
        <v>55</v>
      </c>
      <c r="F61" s="4" t="s">
        <v>18</v>
      </c>
      <c r="G61" s="57">
        <v>44.9</v>
      </c>
      <c r="H61" s="57">
        <v>78.7</v>
      </c>
      <c r="I61" s="57">
        <v>113</v>
      </c>
      <c r="J61" s="10"/>
      <c r="K61" s="10"/>
      <c r="L61" s="10"/>
      <c r="M61" s="10"/>
      <c r="N61" s="10"/>
      <c r="O61" s="10"/>
      <c r="P61" s="10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15" customHeight="1" x14ac:dyDescent="0.2">
      <c r="A62" s="67" t="s">
        <v>5</v>
      </c>
      <c r="B62" s="61">
        <v>703</v>
      </c>
      <c r="C62" s="62" t="s">
        <v>32</v>
      </c>
      <c r="D62" s="62" t="s">
        <v>28</v>
      </c>
      <c r="E62" s="62"/>
      <c r="F62" s="62"/>
      <c r="G62" s="78">
        <f>G63</f>
        <v>198</v>
      </c>
      <c r="H62" s="78">
        <f>H63</f>
        <v>0</v>
      </c>
      <c r="I62" s="78">
        <f>I63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22" t="s">
        <v>229</v>
      </c>
      <c r="B63" s="23">
        <v>703</v>
      </c>
      <c r="C63" s="5" t="s">
        <v>32</v>
      </c>
      <c r="D63" s="5" t="s">
        <v>34</v>
      </c>
      <c r="E63" s="5"/>
      <c r="F63" s="5"/>
      <c r="G63" s="77">
        <f>G64+G84</f>
        <v>198</v>
      </c>
      <c r="H63" s="77">
        <f>H64+H84</f>
        <v>0</v>
      </c>
      <c r="I63" s="77">
        <f>I64+I84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72" customHeight="1" x14ac:dyDescent="0.2">
      <c r="A64" s="22" t="s">
        <v>262</v>
      </c>
      <c r="B64" s="23">
        <v>703</v>
      </c>
      <c r="C64" s="5" t="s">
        <v>32</v>
      </c>
      <c r="D64" s="5" t="s">
        <v>34</v>
      </c>
      <c r="E64" s="5" t="s">
        <v>56</v>
      </c>
      <c r="F64" s="5"/>
      <c r="G64" s="77">
        <f>G65+G76+G81</f>
        <v>60</v>
      </c>
      <c r="H64" s="77">
        <f>H65+H76+H81</f>
        <v>0</v>
      </c>
      <c r="I64" s="77">
        <f>I65+I76+I81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36" customHeight="1" x14ac:dyDescent="0.2">
      <c r="A65" s="41" t="s">
        <v>57</v>
      </c>
      <c r="B65" s="36">
        <v>703</v>
      </c>
      <c r="C65" s="37" t="s">
        <v>32</v>
      </c>
      <c r="D65" s="37" t="s">
        <v>34</v>
      </c>
      <c r="E65" s="37" t="s">
        <v>58</v>
      </c>
      <c r="F65" s="37"/>
      <c r="G65" s="53">
        <f>G66+G68+G70+G72+G74</f>
        <v>60</v>
      </c>
      <c r="H65" s="53">
        <f>H66+H68+H70+H72+H74</f>
        <v>0</v>
      </c>
      <c r="I65" s="53">
        <f>I66+I68+I70+I72+I74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customHeight="1" x14ac:dyDescent="0.2">
      <c r="A66" s="41" t="s">
        <v>144</v>
      </c>
      <c r="B66" s="36">
        <v>703</v>
      </c>
      <c r="C66" s="37" t="s">
        <v>32</v>
      </c>
      <c r="D66" s="37" t="s">
        <v>34</v>
      </c>
      <c r="E66" s="37" t="s">
        <v>59</v>
      </c>
      <c r="F66" s="37"/>
      <c r="G66" s="53">
        <f>G67</f>
        <v>50</v>
      </c>
      <c r="H66" s="53">
        <f>H67</f>
        <v>0</v>
      </c>
      <c r="I66" s="53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x14ac:dyDescent="0.2">
      <c r="A67" s="24" t="s">
        <v>142</v>
      </c>
      <c r="B67" s="3">
        <v>703</v>
      </c>
      <c r="C67" s="4" t="s">
        <v>32</v>
      </c>
      <c r="D67" s="4" t="s">
        <v>34</v>
      </c>
      <c r="E67" s="4" t="s">
        <v>59</v>
      </c>
      <c r="F67" s="4" t="s">
        <v>18</v>
      </c>
      <c r="G67" s="57">
        <v>50</v>
      </c>
      <c r="H67" s="57">
        <v>0</v>
      </c>
      <c r="I67" s="57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hidden="1" customHeight="1" x14ac:dyDescent="0.2">
      <c r="A68" s="41" t="s">
        <v>145</v>
      </c>
      <c r="B68" s="36">
        <v>703</v>
      </c>
      <c r="C68" s="37" t="s">
        <v>32</v>
      </c>
      <c r="D68" s="37" t="s">
        <v>34</v>
      </c>
      <c r="E68" s="37" t="s">
        <v>61</v>
      </c>
      <c r="F68" s="37"/>
      <c r="G68" s="53">
        <f>G69</f>
        <v>0</v>
      </c>
      <c r="H68" s="53">
        <f>H69</f>
        <v>0</v>
      </c>
      <c r="I68" s="53">
        <f>I69</f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24" hidden="1" x14ac:dyDescent="0.2">
      <c r="A69" s="24" t="s">
        <v>142</v>
      </c>
      <c r="B69" s="3">
        <v>703</v>
      </c>
      <c r="C69" s="4" t="s">
        <v>32</v>
      </c>
      <c r="D69" s="4" t="s">
        <v>34</v>
      </c>
      <c r="E69" s="4" t="s">
        <v>61</v>
      </c>
      <c r="F69" s="4" t="s">
        <v>18</v>
      </c>
      <c r="G69" s="57">
        <v>0</v>
      </c>
      <c r="H69" s="57">
        <v>0</v>
      </c>
      <c r="I69" s="57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41" t="s">
        <v>146</v>
      </c>
      <c r="B70" s="36">
        <v>703</v>
      </c>
      <c r="C70" s="37" t="s">
        <v>32</v>
      </c>
      <c r="D70" s="37" t="s">
        <v>34</v>
      </c>
      <c r="E70" s="37" t="s">
        <v>62</v>
      </c>
      <c r="F70" s="37"/>
      <c r="G70" s="53">
        <f>G71</f>
        <v>0</v>
      </c>
      <c r="H70" s="53">
        <f>H71</f>
        <v>0</v>
      </c>
      <c r="I70" s="53">
        <f>I71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customHeight="1" x14ac:dyDescent="0.2">
      <c r="A71" s="24" t="s">
        <v>142</v>
      </c>
      <c r="B71" s="3">
        <v>703</v>
      </c>
      <c r="C71" s="4" t="s">
        <v>32</v>
      </c>
      <c r="D71" s="4" t="s">
        <v>34</v>
      </c>
      <c r="E71" s="4" t="s">
        <v>62</v>
      </c>
      <c r="F71" s="4" t="s">
        <v>18</v>
      </c>
      <c r="G71" s="57">
        <v>0</v>
      </c>
      <c r="H71" s="57">
        <v>0</v>
      </c>
      <c r="I71" s="57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15" customHeight="1" x14ac:dyDescent="0.2">
      <c r="A72" s="41" t="s">
        <v>147</v>
      </c>
      <c r="B72" s="36">
        <v>703</v>
      </c>
      <c r="C72" s="37" t="s">
        <v>32</v>
      </c>
      <c r="D72" s="37" t="s">
        <v>34</v>
      </c>
      <c r="E72" s="37" t="s">
        <v>63</v>
      </c>
      <c r="F72" s="37"/>
      <c r="G72" s="53">
        <f>G73</f>
        <v>10</v>
      </c>
      <c r="H72" s="53">
        <f>H73</f>
        <v>0</v>
      </c>
      <c r="I72" s="53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x14ac:dyDescent="0.2">
      <c r="A73" s="24" t="s">
        <v>142</v>
      </c>
      <c r="B73" s="3">
        <v>703</v>
      </c>
      <c r="C73" s="4" t="s">
        <v>32</v>
      </c>
      <c r="D73" s="4" t="s">
        <v>34</v>
      </c>
      <c r="E73" s="4" t="s">
        <v>63</v>
      </c>
      <c r="F73" s="4" t="s">
        <v>18</v>
      </c>
      <c r="G73" s="57">
        <v>10</v>
      </c>
      <c r="H73" s="57">
        <v>0</v>
      </c>
      <c r="I73" s="57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idden="1" x14ac:dyDescent="0.2">
      <c r="A74" s="41" t="s">
        <v>148</v>
      </c>
      <c r="B74" s="36">
        <v>703</v>
      </c>
      <c r="C74" s="37" t="s">
        <v>32</v>
      </c>
      <c r="D74" s="37" t="s">
        <v>34</v>
      </c>
      <c r="E74" s="37" t="s">
        <v>64</v>
      </c>
      <c r="F74" s="37"/>
      <c r="G74" s="53">
        <f>G75</f>
        <v>0</v>
      </c>
      <c r="H74" s="53">
        <f>H75</f>
        <v>0</v>
      </c>
      <c r="I74" s="53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142</v>
      </c>
      <c r="B75" s="3">
        <v>703</v>
      </c>
      <c r="C75" s="4" t="s">
        <v>32</v>
      </c>
      <c r="D75" s="4" t="s">
        <v>34</v>
      </c>
      <c r="E75" s="4" t="s">
        <v>64</v>
      </c>
      <c r="F75" s="4" t="s">
        <v>18</v>
      </c>
      <c r="G75" s="57">
        <v>0</v>
      </c>
      <c r="H75" s="57">
        <v>0</v>
      </c>
      <c r="I75" s="57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hidden="1" x14ac:dyDescent="0.2">
      <c r="A76" s="41" t="s">
        <v>68</v>
      </c>
      <c r="B76" s="36">
        <v>703</v>
      </c>
      <c r="C76" s="37" t="s">
        <v>32</v>
      </c>
      <c r="D76" s="37" t="s">
        <v>33</v>
      </c>
      <c r="E76" s="37" t="s">
        <v>65</v>
      </c>
      <c r="F76" s="37"/>
      <c r="G76" s="53">
        <f>G78+G80</f>
        <v>0</v>
      </c>
      <c r="H76" s="53">
        <f>H78+H80</f>
        <v>0</v>
      </c>
      <c r="I76" s="53">
        <f>I78+I80</f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24" hidden="1" x14ac:dyDescent="0.2">
      <c r="A77" s="41" t="s">
        <v>149</v>
      </c>
      <c r="B77" s="36">
        <v>703</v>
      </c>
      <c r="C77" s="37" t="s">
        <v>32</v>
      </c>
      <c r="D77" s="37" t="s">
        <v>33</v>
      </c>
      <c r="E77" s="37" t="s">
        <v>97</v>
      </c>
      <c r="F77" s="37"/>
      <c r="G77" s="53">
        <f>G78</f>
        <v>0</v>
      </c>
      <c r="H77" s="53">
        <f>H78</f>
        <v>0</v>
      </c>
      <c r="I77" s="53">
        <f>I78</f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hidden="1" x14ac:dyDescent="0.2">
      <c r="A78" s="24" t="s">
        <v>142</v>
      </c>
      <c r="B78" s="3">
        <v>703</v>
      </c>
      <c r="C78" s="4" t="s">
        <v>32</v>
      </c>
      <c r="D78" s="4" t="s">
        <v>33</v>
      </c>
      <c r="E78" s="4" t="s">
        <v>97</v>
      </c>
      <c r="F78" s="4" t="s">
        <v>18</v>
      </c>
      <c r="G78" s="57">
        <v>0</v>
      </c>
      <c r="H78" s="57">
        <v>0</v>
      </c>
      <c r="I78" s="57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hidden="1" customHeight="1" x14ac:dyDescent="0.2">
      <c r="A79" s="41" t="s">
        <v>150</v>
      </c>
      <c r="B79" s="36">
        <v>703</v>
      </c>
      <c r="C79" s="37" t="s">
        <v>32</v>
      </c>
      <c r="D79" s="37" t="s">
        <v>33</v>
      </c>
      <c r="E79" s="37" t="s">
        <v>107</v>
      </c>
      <c r="F79" s="37"/>
      <c r="G79" s="53">
        <f>G80</f>
        <v>0</v>
      </c>
      <c r="H79" s="53">
        <f>H80</f>
        <v>0</v>
      </c>
      <c r="I79" s="53">
        <f>I80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24" hidden="1" x14ac:dyDescent="0.2">
      <c r="A80" s="24" t="s">
        <v>142</v>
      </c>
      <c r="B80" s="3">
        <v>703</v>
      </c>
      <c r="C80" s="4" t="s">
        <v>32</v>
      </c>
      <c r="D80" s="4" t="s">
        <v>33</v>
      </c>
      <c r="E80" s="4" t="s">
        <v>107</v>
      </c>
      <c r="F80" s="4" t="s">
        <v>18</v>
      </c>
      <c r="G80" s="57">
        <v>0</v>
      </c>
      <c r="H80" s="57">
        <v>0</v>
      </c>
      <c r="I80" s="57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hidden="1" customHeight="1" x14ac:dyDescent="0.2">
      <c r="A81" s="41" t="s">
        <v>66</v>
      </c>
      <c r="B81" s="36">
        <v>703</v>
      </c>
      <c r="C81" s="37" t="s">
        <v>32</v>
      </c>
      <c r="D81" s="37" t="s">
        <v>34</v>
      </c>
      <c r="E81" s="37" t="s">
        <v>67</v>
      </c>
      <c r="F81" s="37"/>
      <c r="G81" s="53">
        <f t="shared" ref="G81:I82" si="13">G82</f>
        <v>0</v>
      </c>
      <c r="H81" s="53">
        <f t="shared" si="13"/>
        <v>0</v>
      </c>
      <c r="I81" s="53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36" hidden="1" customHeight="1" x14ac:dyDescent="0.2">
      <c r="A82" s="41" t="s">
        <v>151</v>
      </c>
      <c r="B82" s="36">
        <v>703</v>
      </c>
      <c r="C82" s="37" t="s">
        <v>32</v>
      </c>
      <c r="D82" s="37" t="s">
        <v>34</v>
      </c>
      <c r="E82" s="37" t="s">
        <v>98</v>
      </c>
      <c r="F82" s="37"/>
      <c r="G82" s="53">
        <f t="shared" si="13"/>
        <v>0</v>
      </c>
      <c r="H82" s="53">
        <f t="shared" si="13"/>
        <v>0</v>
      </c>
      <c r="I82" s="53">
        <f t="shared" si="13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hidden="1" customHeight="1" x14ac:dyDescent="0.2">
      <c r="A83" s="24" t="s">
        <v>142</v>
      </c>
      <c r="B83" s="3">
        <v>703</v>
      </c>
      <c r="C83" s="4" t="s">
        <v>32</v>
      </c>
      <c r="D83" s="4" t="s">
        <v>34</v>
      </c>
      <c r="E83" s="4" t="s">
        <v>98</v>
      </c>
      <c r="F83" s="4" t="s">
        <v>18</v>
      </c>
      <c r="G83" s="57">
        <v>0</v>
      </c>
      <c r="H83" s="57">
        <v>0</v>
      </c>
      <c r="I83" s="57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customHeight="1" x14ac:dyDescent="0.2">
      <c r="A84" s="58" t="s">
        <v>133</v>
      </c>
      <c r="B84" s="3">
        <v>703</v>
      </c>
      <c r="C84" s="4" t="s">
        <v>32</v>
      </c>
      <c r="D84" s="4" t="s">
        <v>34</v>
      </c>
      <c r="E84" s="4" t="s">
        <v>135</v>
      </c>
      <c r="F84" s="4"/>
      <c r="G84" s="57">
        <f t="shared" ref="G84:I84" si="14">G85</f>
        <v>138</v>
      </c>
      <c r="H84" s="57">
        <f t="shared" si="14"/>
        <v>0</v>
      </c>
      <c r="I84" s="57">
        <f t="shared" si="14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customHeight="1" x14ac:dyDescent="0.2">
      <c r="A85" s="24" t="s">
        <v>134</v>
      </c>
      <c r="B85" s="3">
        <v>703</v>
      </c>
      <c r="C85" s="4" t="s">
        <v>32</v>
      </c>
      <c r="D85" s="4" t="s">
        <v>34</v>
      </c>
      <c r="E85" s="4" t="s">
        <v>136</v>
      </c>
      <c r="F85" s="4"/>
      <c r="G85" s="57">
        <f>G88+G86</f>
        <v>138</v>
      </c>
      <c r="H85" s="57">
        <f t="shared" ref="H85:I85" si="15">H88+H86</f>
        <v>0</v>
      </c>
      <c r="I85" s="57">
        <f t="shared" si="15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hidden="1" customHeight="1" x14ac:dyDescent="0.2">
      <c r="A86" s="42" t="s">
        <v>213</v>
      </c>
      <c r="B86" s="36">
        <v>703</v>
      </c>
      <c r="C86" s="37" t="s">
        <v>32</v>
      </c>
      <c r="D86" s="37" t="s">
        <v>33</v>
      </c>
      <c r="E86" s="36" t="s">
        <v>212</v>
      </c>
      <c r="F86" s="37"/>
      <c r="G86" s="53">
        <f>G87</f>
        <v>0</v>
      </c>
      <c r="H86" s="53">
        <f t="shared" ref="H86:I86" si="16">H87</f>
        <v>0</v>
      </c>
      <c r="I86" s="53">
        <f t="shared" si="16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24" hidden="1" customHeight="1" x14ac:dyDescent="0.2">
      <c r="A87" s="24" t="s">
        <v>142</v>
      </c>
      <c r="B87" s="3">
        <v>703</v>
      </c>
      <c r="C87" s="4" t="s">
        <v>32</v>
      </c>
      <c r="D87" s="4" t="s">
        <v>33</v>
      </c>
      <c r="E87" s="3" t="s">
        <v>212</v>
      </c>
      <c r="F87" s="4" t="s">
        <v>18</v>
      </c>
      <c r="G87" s="57">
        <v>0</v>
      </c>
      <c r="H87" s="57">
        <v>0</v>
      </c>
      <c r="I87" s="57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24" customHeight="1" x14ac:dyDescent="0.2">
      <c r="A88" s="41" t="s">
        <v>152</v>
      </c>
      <c r="B88" s="36">
        <v>703</v>
      </c>
      <c r="C88" s="37" t="s">
        <v>32</v>
      </c>
      <c r="D88" s="37" t="s">
        <v>34</v>
      </c>
      <c r="E88" s="36" t="s">
        <v>128</v>
      </c>
      <c r="F88" s="37"/>
      <c r="G88" s="53">
        <f>G89+G90</f>
        <v>138</v>
      </c>
      <c r="H88" s="53">
        <f>H89+H90</f>
        <v>0</v>
      </c>
      <c r="I88" s="53">
        <f>I89+I90</f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24" customHeight="1" x14ac:dyDescent="0.2">
      <c r="A89" s="24" t="s">
        <v>142</v>
      </c>
      <c r="B89" s="3">
        <v>703</v>
      </c>
      <c r="C89" s="4" t="s">
        <v>32</v>
      </c>
      <c r="D89" s="4" t="s">
        <v>34</v>
      </c>
      <c r="E89" s="3" t="s">
        <v>128</v>
      </c>
      <c r="F89" s="4" t="s">
        <v>18</v>
      </c>
      <c r="G89" s="57">
        <v>138</v>
      </c>
      <c r="H89" s="57">
        <v>0</v>
      </c>
      <c r="I89" s="57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hidden="1" customHeight="1" x14ac:dyDescent="0.2">
      <c r="A90" s="24" t="s">
        <v>141</v>
      </c>
      <c r="B90" s="3">
        <v>703</v>
      </c>
      <c r="C90" s="4" t="s">
        <v>32</v>
      </c>
      <c r="D90" s="4" t="s">
        <v>33</v>
      </c>
      <c r="E90" s="3" t="s">
        <v>128</v>
      </c>
      <c r="F90" s="4" t="s">
        <v>19</v>
      </c>
      <c r="G90" s="73">
        <v>0</v>
      </c>
      <c r="H90" s="73">
        <v>0</v>
      </c>
      <c r="I90" s="73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60" t="s">
        <v>42</v>
      </c>
      <c r="B91" s="61">
        <v>703</v>
      </c>
      <c r="C91" s="62" t="s">
        <v>30</v>
      </c>
      <c r="D91" s="62" t="s">
        <v>28</v>
      </c>
      <c r="E91" s="62"/>
      <c r="F91" s="62"/>
      <c r="G91" s="78">
        <f>G92+G97</f>
        <v>3405</v>
      </c>
      <c r="H91" s="78">
        <f>H92+H97</f>
        <v>0</v>
      </c>
      <c r="I91" s="78">
        <f>I92+I97</f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2" t="s">
        <v>12</v>
      </c>
      <c r="B92" s="23">
        <v>703</v>
      </c>
      <c r="C92" s="5" t="s">
        <v>30</v>
      </c>
      <c r="D92" s="5" t="s">
        <v>33</v>
      </c>
      <c r="E92" s="5"/>
      <c r="F92" s="5"/>
      <c r="G92" s="77">
        <f t="shared" ref="G92:I93" si="17">G93</f>
        <v>3405</v>
      </c>
      <c r="H92" s="77">
        <f t="shared" si="17"/>
        <v>0</v>
      </c>
      <c r="I92" s="77">
        <f t="shared" si="17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58" t="s">
        <v>133</v>
      </c>
      <c r="B93" s="3">
        <v>703</v>
      </c>
      <c r="C93" s="4" t="s">
        <v>30</v>
      </c>
      <c r="D93" s="4" t="s">
        <v>33</v>
      </c>
      <c r="E93" s="4" t="s">
        <v>135</v>
      </c>
      <c r="F93" s="5"/>
      <c r="G93" s="57">
        <f t="shared" si="17"/>
        <v>3405</v>
      </c>
      <c r="H93" s="57">
        <f t="shared" si="17"/>
        <v>0</v>
      </c>
      <c r="I93" s="57">
        <f t="shared" si="17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customHeight="1" x14ac:dyDescent="0.2">
      <c r="A94" s="24" t="s">
        <v>134</v>
      </c>
      <c r="B94" s="3">
        <v>703</v>
      </c>
      <c r="C94" s="4" t="s">
        <v>30</v>
      </c>
      <c r="D94" s="4" t="s">
        <v>33</v>
      </c>
      <c r="E94" s="4" t="s">
        <v>136</v>
      </c>
      <c r="F94" s="5"/>
      <c r="G94" s="57">
        <f>G96</f>
        <v>3405</v>
      </c>
      <c r="H94" s="57">
        <f>H96</f>
        <v>0</v>
      </c>
      <c r="I94" s="57">
        <f>I96</f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36" customHeight="1" x14ac:dyDescent="0.2">
      <c r="A95" s="41" t="s">
        <v>153</v>
      </c>
      <c r="B95" s="36">
        <v>703</v>
      </c>
      <c r="C95" s="37" t="s">
        <v>30</v>
      </c>
      <c r="D95" s="37" t="s">
        <v>33</v>
      </c>
      <c r="E95" s="37" t="s">
        <v>60</v>
      </c>
      <c r="F95" s="37"/>
      <c r="G95" s="53">
        <f>G96</f>
        <v>3405</v>
      </c>
      <c r="H95" s="53">
        <f>H96</f>
        <v>0</v>
      </c>
      <c r="I95" s="53">
        <f>I96</f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customHeight="1" x14ac:dyDescent="0.2">
      <c r="A96" s="24" t="s">
        <v>142</v>
      </c>
      <c r="B96" s="3">
        <v>703</v>
      </c>
      <c r="C96" s="4" t="s">
        <v>30</v>
      </c>
      <c r="D96" s="4" t="s">
        <v>33</v>
      </c>
      <c r="E96" s="4" t="s">
        <v>60</v>
      </c>
      <c r="F96" s="4" t="s">
        <v>18</v>
      </c>
      <c r="G96" s="57">
        <v>3405</v>
      </c>
      <c r="H96" s="57">
        <v>0</v>
      </c>
      <c r="I96" s="57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2" t="s">
        <v>129</v>
      </c>
      <c r="B97" s="23">
        <v>703</v>
      </c>
      <c r="C97" s="5" t="s">
        <v>30</v>
      </c>
      <c r="D97" s="5" t="s">
        <v>130</v>
      </c>
      <c r="E97" s="5"/>
      <c r="F97" s="5"/>
      <c r="G97" s="28">
        <f t="shared" ref="G97:I100" si="18">G98</f>
        <v>0</v>
      </c>
      <c r="H97" s="28">
        <f t="shared" si="18"/>
        <v>0</v>
      </c>
      <c r="I97" s="28">
        <f t="shared" si="18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58" t="s">
        <v>133</v>
      </c>
      <c r="B98" s="3">
        <v>703</v>
      </c>
      <c r="C98" s="4" t="s">
        <v>30</v>
      </c>
      <c r="D98" s="4" t="s">
        <v>130</v>
      </c>
      <c r="E98" s="4" t="s">
        <v>135</v>
      </c>
      <c r="F98" s="5"/>
      <c r="G98" s="29">
        <f t="shared" si="18"/>
        <v>0</v>
      </c>
      <c r="H98" s="29">
        <f t="shared" si="18"/>
        <v>0</v>
      </c>
      <c r="I98" s="29">
        <f t="shared" si="18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hidden="1" customHeight="1" x14ac:dyDescent="0.2">
      <c r="A99" s="24" t="s">
        <v>134</v>
      </c>
      <c r="B99" s="3">
        <v>703</v>
      </c>
      <c r="C99" s="4" t="s">
        <v>30</v>
      </c>
      <c r="D99" s="4" t="s">
        <v>130</v>
      </c>
      <c r="E99" s="4" t="s">
        <v>136</v>
      </c>
      <c r="F99" s="5"/>
      <c r="G99" s="29">
        <f t="shared" si="18"/>
        <v>0</v>
      </c>
      <c r="H99" s="29">
        <f t="shared" si="18"/>
        <v>0</v>
      </c>
      <c r="I99" s="29">
        <f t="shared" si="18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24" hidden="1" customHeight="1" x14ac:dyDescent="0.2">
      <c r="A100" s="41" t="s">
        <v>154</v>
      </c>
      <c r="B100" s="36">
        <v>703</v>
      </c>
      <c r="C100" s="37" t="s">
        <v>30</v>
      </c>
      <c r="D100" s="37" t="s">
        <v>130</v>
      </c>
      <c r="E100" s="37" t="s">
        <v>131</v>
      </c>
      <c r="F100" s="38"/>
      <c r="G100" s="39">
        <f t="shared" si="18"/>
        <v>0</v>
      </c>
      <c r="H100" s="39">
        <f t="shared" si="18"/>
        <v>0</v>
      </c>
      <c r="I100" s="39">
        <f t="shared" si="18"/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24" hidden="1" customHeight="1" x14ac:dyDescent="0.2">
      <c r="A101" s="24" t="s">
        <v>142</v>
      </c>
      <c r="B101" s="3">
        <v>703</v>
      </c>
      <c r="C101" s="4" t="s">
        <v>30</v>
      </c>
      <c r="D101" s="4" t="s">
        <v>130</v>
      </c>
      <c r="E101" s="4" t="s">
        <v>131</v>
      </c>
      <c r="F101" s="4" t="s">
        <v>18</v>
      </c>
      <c r="G101" s="29">
        <f>G102+G103</f>
        <v>0</v>
      </c>
      <c r="H101" s="29">
        <f>H102+H103</f>
        <v>0</v>
      </c>
      <c r="I101" s="29">
        <f>I102+I103</f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hidden="1" customHeight="1" x14ac:dyDescent="0.2">
      <c r="A102" s="24" t="s">
        <v>159</v>
      </c>
      <c r="B102" s="3"/>
      <c r="C102" s="4"/>
      <c r="D102" s="4"/>
      <c r="E102" s="4"/>
      <c r="F102" s="4"/>
      <c r="G102" s="29">
        <v>0</v>
      </c>
      <c r="H102" s="29">
        <v>0</v>
      </c>
      <c r="I102" s="29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15" hidden="1" customHeight="1" x14ac:dyDescent="0.2">
      <c r="A103" s="24" t="s">
        <v>191</v>
      </c>
      <c r="B103" s="3"/>
      <c r="C103" s="4"/>
      <c r="D103" s="4"/>
      <c r="E103" s="4"/>
      <c r="F103" s="4"/>
      <c r="G103" s="29">
        <v>0</v>
      </c>
      <c r="H103" s="29">
        <v>0</v>
      </c>
      <c r="I103" s="29"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15" customHeight="1" x14ac:dyDescent="0.2">
      <c r="A104" s="60" t="s">
        <v>6</v>
      </c>
      <c r="B104" s="61">
        <v>703</v>
      </c>
      <c r="C104" s="62" t="s">
        <v>36</v>
      </c>
      <c r="D104" s="62" t="s">
        <v>28</v>
      </c>
      <c r="E104" s="62"/>
      <c r="F104" s="62"/>
      <c r="G104" s="63">
        <f>G105+G127+G132</f>
        <v>10158.299999999999</v>
      </c>
      <c r="H104" s="63">
        <f>H105+H127+H132</f>
        <v>120</v>
      </c>
      <c r="I104" s="63">
        <f>I105+I127+I132</f>
        <v>100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15" customHeight="1" x14ac:dyDescent="0.2">
      <c r="A105" s="22" t="s">
        <v>45</v>
      </c>
      <c r="B105" s="23">
        <v>703</v>
      </c>
      <c r="C105" s="5" t="s">
        <v>36</v>
      </c>
      <c r="D105" s="5" t="s">
        <v>35</v>
      </c>
      <c r="E105" s="5"/>
      <c r="F105" s="5"/>
      <c r="G105" s="77">
        <f>G106+G112</f>
        <v>521.29999999999995</v>
      </c>
      <c r="H105" s="77">
        <f t="shared" ref="H105:I105" si="19">H106+H112</f>
        <v>70</v>
      </c>
      <c r="I105" s="77">
        <f t="shared" si="19"/>
        <v>50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36" customHeight="1" x14ac:dyDescent="0.2">
      <c r="A106" s="22" t="s">
        <v>260</v>
      </c>
      <c r="B106" s="23">
        <v>703</v>
      </c>
      <c r="C106" s="5" t="s">
        <v>36</v>
      </c>
      <c r="D106" s="5" t="s">
        <v>35</v>
      </c>
      <c r="E106" s="5" t="s">
        <v>266</v>
      </c>
      <c r="F106" s="5"/>
      <c r="G106" s="77">
        <f>G107</f>
        <v>368.4</v>
      </c>
      <c r="H106" s="77">
        <f t="shared" ref="H106:I106" si="20">H107</f>
        <v>0</v>
      </c>
      <c r="I106" s="77">
        <f t="shared" si="20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36" customHeight="1" x14ac:dyDescent="0.2">
      <c r="A107" s="41" t="s">
        <v>269</v>
      </c>
      <c r="B107" s="36">
        <v>703</v>
      </c>
      <c r="C107" s="37" t="s">
        <v>36</v>
      </c>
      <c r="D107" s="37" t="s">
        <v>35</v>
      </c>
      <c r="E107" s="37" t="s">
        <v>267</v>
      </c>
      <c r="F107" s="5"/>
      <c r="G107" s="53">
        <f>G108</f>
        <v>368.4</v>
      </c>
      <c r="H107" s="53">
        <f t="shared" ref="H107:I108" si="21">H108</f>
        <v>0</v>
      </c>
      <c r="I107" s="53">
        <f t="shared" si="21"/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customHeight="1" x14ac:dyDescent="0.2">
      <c r="A108" s="41" t="s">
        <v>265</v>
      </c>
      <c r="B108" s="36">
        <v>703</v>
      </c>
      <c r="C108" s="37" t="s">
        <v>36</v>
      </c>
      <c r="D108" s="37" t="s">
        <v>35</v>
      </c>
      <c r="E108" s="37" t="s">
        <v>268</v>
      </c>
      <c r="F108" s="4"/>
      <c r="G108" s="53">
        <f>G109</f>
        <v>368.4</v>
      </c>
      <c r="H108" s="53">
        <f t="shared" si="21"/>
        <v>0</v>
      </c>
      <c r="I108" s="53">
        <f t="shared" si="21"/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24" customHeight="1" x14ac:dyDescent="0.2">
      <c r="A109" s="24" t="s">
        <v>142</v>
      </c>
      <c r="B109" s="3">
        <v>703</v>
      </c>
      <c r="C109" s="4" t="s">
        <v>36</v>
      </c>
      <c r="D109" s="4" t="s">
        <v>35</v>
      </c>
      <c r="E109" s="4" t="s">
        <v>268</v>
      </c>
      <c r="F109" s="4" t="s">
        <v>18</v>
      </c>
      <c r="G109" s="53">
        <f>G110+G111</f>
        <v>368.4</v>
      </c>
      <c r="H109" s="53">
        <f t="shared" ref="H109:I109" si="22">H110+H111</f>
        <v>0</v>
      </c>
      <c r="I109" s="53">
        <f t="shared" si="22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customHeight="1" x14ac:dyDescent="0.2">
      <c r="A110" s="24" t="s">
        <v>159</v>
      </c>
      <c r="B110" s="23"/>
      <c r="C110" s="5"/>
      <c r="D110" s="5"/>
      <c r="E110" s="5"/>
      <c r="F110" s="5"/>
      <c r="G110" s="57">
        <v>350</v>
      </c>
      <c r="H110" s="57">
        <v>0</v>
      </c>
      <c r="I110" s="57"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24" t="s">
        <v>160</v>
      </c>
      <c r="B111" s="23"/>
      <c r="C111" s="5"/>
      <c r="D111" s="5"/>
      <c r="E111" s="5"/>
      <c r="F111" s="5"/>
      <c r="G111" s="57">
        <v>18.399999999999999</v>
      </c>
      <c r="H111" s="57">
        <v>0</v>
      </c>
      <c r="I111" s="57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15" customHeight="1" x14ac:dyDescent="0.2">
      <c r="A112" s="76" t="s">
        <v>133</v>
      </c>
      <c r="B112" s="3">
        <v>703</v>
      </c>
      <c r="C112" s="4" t="s">
        <v>36</v>
      </c>
      <c r="D112" s="4" t="s">
        <v>35</v>
      </c>
      <c r="E112" s="4" t="s">
        <v>135</v>
      </c>
      <c r="F112" s="5"/>
      <c r="G112" s="57">
        <f t="shared" ref="G112:I112" si="23">G113</f>
        <v>152.9</v>
      </c>
      <c r="H112" s="57">
        <f t="shared" si="23"/>
        <v>70</v>
      </c>
      <c r="I112" s="57">
        <f t="shared" si="23"/>
        <v>50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24" t="s">
        <v>134</v>
      </c>
      <c r="B113" s="3">
        <v>703</v>
      </c>
      <c r="C113" s="4" t="s">
        <v>36</v>
      </c>
      <c r="D113" s="4" t="s">
        <v>35</v>
      </c>
      <c r="E113" s="4" t="s">
        <v>136</v>
      </c>
      <c r="F113" s="5"/>
      <c r="G113" s="57">
        <f>G114+G117+G121+G123+G125</f>
        <v>152.9</v>
      </c>
      <c r="H113" s="57">
        <f t="shared" ref="H113:I113" si="24">H114+H117+H121+H123+H125</f>
        <v>70</v>
      </c>
      <c r="I113" s="57">
        <f t="shared" si="24"/>
        <v>50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41" t="s">
        <v>189</v>
      </c>
      <c r="B114" s="36">
        <v>703</v>
      </c>
      <c r="C114" s="37" t="s">
        <v>36</v>
      </c>
      <c r="D114" s="37" t="s">
        <v>35</v>
      </c>
      <c r="E114" s="36" t="s">
        <v>88</v>
      </c>
      <c r="F114" s="38"/>
      <c r="G114" s="53">
        <f>G115+G116</f>
        <v>106</v>
      </c>
      <c r="H114" s="53">
        <f t="shared" ref="H114:I114" si="25">H115+H116</f>
        <v>70</v>
      </c>
      <c r="I114" s="53">
        <f t="shared" si="25"/>
        <v>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24" customHeight="1" x14ac:dyDescent="0.2">
      <c r="A115" s="24" t="s">
        <v>142</v>
      </c>
      <c r="B115" s="3">
        <v>703</v>
      </c>
      <c r="C115" s="4" t="s">
        <v>36</v>
      </c>
      <c r="D115" s="4" t="s">
        <v>35</v>
      </c>
      <c r="E115" s="3" t="s">
        <v>88</v>
      </c>
      <c r="F115" s="4" t="s">
        <v>18</v>
      </c>
      <c r="G115" s="57">
        <v>106</v>
      </c>
      <c r="H115" s="57">
        <v>70</v>
      </c>
      <c r="I115" s="57">
        <v>50</v>
      </c>
      <c r="J115" s="8"/>
      <c r="K115" s="8"/>
      <c r="L115" s="11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24" t="s">
        <v>155</v>
      </c>
      <c r="B116" s="3">
        <v>703</v>
      </c>
      <c r="C116" s="4" t="s">
        <v>36</v>
      </c>
      <c r="D116" s="4" t="s">
        <v>35</v>
      </c>
      <c r="E116" s="3" t="s">
        <v>88</v>
      </c>
      <c r="F116" s="4" t="s">
        <v>21</v>
      </c>
      <c r="G116" s="57">
        <v>0</v>
      </c>
      <c r="H116" s="57">
        <v>0</v>
      </c>
      <c r="I116" s="57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x14ac:dyDescent="0.2">
      <c r="A117" s="41" t="s">
        <v>220</v>
      </c>
      <c r="B117" s="36">
        <v>703</v>
      </c>
      <c r="C117" s="37" t="s">
        <v>36</v>
      </c>
      <c r="D117" s="37" t="s">
        <v>35</v>
      </c>
      <c r="E117" s="36" t="s">
        <v>221</v>
      </c>
      <c r="F117" s="37"/>
      <c r="G117" s="53">
        <f>G118+G119+G120</f>
        <v>46.900000000000006</v>
      </c>
      <c r="H117" s="53">
        <f t="shared" ref="H117:I117" si="26">H118+H119+H120</f>
        <v>0</v>
      </c>
      <c r="I117" s="53">
        <f t="shared" si="26"/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x14ac:dyDescent="0.2">
      <c r="A118" s="24" t="s">
        <v>142</v>
      </c>
      <c r="B118" s="3">
        <v>703</v>
      </c>
      <c r="C118" s="4" t="s">
        <v>36</v>
      </c>
      <c r="D118" s="4" t="s">
        <v>35</v>
      </c>
      <c r="E118" s="3" t="s">
        <v>221</v>
      </c>
      <c r="F118" s="4" t="s">
        <v>18</v>
      </c>
      <c r="G118" s="57">
        <v>42.7</v>
      </c>
      <c r="H118" s="57">
        <v>0</v>
      </c>
      <c r="I118" s="57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24" t="s">
        <v>230</v>
      </c>
      <c r="B119" s="3">
        <v>703</v>
      </c>
      <c r="C119" s="4" t="s">
        <v>36</v>
      </c>
      <c r="D119" s="4" t="s">
        <v>35</v>
      </c>
      <c r="E119" s="3" t="s">
        <v>221</v>
      </c>
      <c r="F119" s="4" t="s">
        <v>231</v>
      </c>
      <c r="G119" s="57">
        <v>0</v>
      </c>
      <c r="H119" s="57">
        <v>0</v>
      </c>
      <c r="I119" s="57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15" customHeight="1" x14ac:dyDescent="0.2">
      <c r="A120" s="32" t="s">
        <v>141</v>
      </c>
      <c r="B120" s="3">
        <v>703</v>
      </c>
      <c r="C120" s="4" t="s">
        <v>36</v>
      </c>
      <c r="D120" s="4" t="s">
        <v>35</v>
      </c>
      <c r="E120" s="3" t="s">
        <v>221</v>
      </c>
      <c r="F120" s="4" t="s">
        <v>19</v>
      </c>
      <c r="G120" s="57">
        <v>4.2</v>
      </c>
      <c r="H120" s="57">
        <v>0</v>
      </c>
      <c r="I120" s="57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36" hidden="1" customHeight="1" x14ac:dyDescent="0.2">
      <c r="A121" s="41" t="s">
        <v>244</v>
      </c>
      <c r="B121" s="36">
        <v>703</v>
      </c>
      <c r="C121" s="37" t="s">
        <v>36</v>
      </c>
      <c r="D121" s="37" t="s">
        <v>35</v>
      </c>
      <c r="E121" s="37" t="s">
        <v>246</v>
      </c>
      <c r="F121" s="38"/>
      <c r="G121" s="53">
        <f>G122</f>
        <v>0</v>
      </c>
      <c r="H121" s="53">
        <f t="shared" ref="H121:I121" si="27">H122</f>
        <v>0</v>
      </c>
      <c r="I121" s="53">
        <f t="shared" si="27"/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25.5" hidden="1" customHeight="1" x14ac:dyDescent="0.2">
      <c r="A122" s="24" t="s">
        <v>142</v>
      </c>
      <c r="B122" s="3">
        <v>703</v>
      </c>
      <c r="C122" s="4" t="s">
        <v>36</v>
      </c>
      <c r="D122" s="4" t="s">
        <v>35</v>
      </c>
      <c r="E122" s="4" t="s">
        <v>246</v>
      </c>
      <c r="F122" s="4" t="s">
        <v>231</v>
      </c>
      <c r="G122" s="57">
        <v>0</v>
      </c>
      <c r="H122" s="57">
        <v>0</v>
      </c>
      <c r="I122" s="57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5.5" hidden="1" customHeight="1" x14ac:dyDescent="0.2">
      <c r="A123" s="41" t="s">
        <v>245</v>
      </c>
      <c r="B123" s="36">
        <v>703</v>
      </c>
      <c r="C123" s="37" t="s">
        <v>36</v>
      </c>
      <c r="D123" s="37" t="s">
        <v>35</v>
      </c>
      <c r="E123" s="36" t="s">
        <v>247</v>
      </c>
      <c r="F123" s="38"/>
      <c r="G123" s="53">
        <f>G124</f>
        <v>0</v>
      </c>
      <c r="H123" s="53">
        <f t="shared" ref="H123:I125" si="28">H124</f>
        <v>0</v>
      </c>
      <c r="I123" s="53">
        <f t="shared" si="28"/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5.5" hidden="1" customHeight="1" x14ac:dyDescent="0.2">
      <c r="A124" s="24" t="s">
        <v>142</v>
      </c>
      <c r="B124" s="3">
        <v>703</v>
      </c>
      <c r="C124" s="4" t="s">
        <v>36</v>
      </c>
      <c r="D124" s="4" t="s">
        <v>35</v>
      </c>
      <c r="E124" s="3" t="s">
        <v>247</v>
      </c>
      <c r="F124" s="4" t="s">
        <v>231</v>
      </c>
      <c r="G124" s="57">
        <v>0</v>
      </c>
      <c r="H124" s="57">
        <v>0</v>
      </c>
      <c r="I124" s="57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5.5" hidden="1" customHeight="1" x14ac:dyDescent="0.2">
      <c r="A125" s="41" t="s">
        <v>249</v>
      </c>
      <c r="B125" s="36">
        <v>703</v>
      </c>
      <c r="C125" s="37" t="s">
        <v>36</v>
      </c>
      <c r="D125" s="37" t="s">
        <v>35</v>
      </c>
      <c r="E125" s="36" t="s">
        <v>248</v>
      </c>
      <c r="F125" s="38"/>
      <c r="G125" s="53">
        <f>G126</f>
        <v>0</v>
      </c>
      <c r="H125" s="53">
        <f t="shared" si="28"/>
        <v>0</v>
      </c>
      <c r="I125" s="53">
        <f t="shared" si="28"/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5.5" hidden="1" customHeight="1" x14ac:dyDescent="0.2">
      <c r="A126" s="24" t="s">
        <v>142</v>
      </c>
      <c r="B126" s="3">
        <v>703</v>
      </c>
      <c r="C126" s="4" t="s">
        <v>36</v>
      </c>
      <c r="D126" s="4" t="s">
        <v>35</v>
      </c>
      <c r="E126" s="3" t="s">
        <v>248</v>
      </c>
      <c r="F126" s="4" t="s">
        <v>231</v>
      </c>
      <c r="G126" s="57">
        <v>0</v>
      </c>
      <c r="H126" s="57">
        <v>0</v>
      </c>
      <c r="I126" s="57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hidden="1" customHeight="1" x14ac:dyDescent="0.2">
      <c r="A127" s="22" t="s">
        <v>46</v>
      </c>
      <c r="B127" s="23">
        <v>703</v>
      </c>
      <c r="C127" s="5" t="s">
        <v>36</v>
      </c>
      <c r="D127" s="5" t="s">
        <v>29</v>
      </c>
      <c r="E127" s="5"/>
      <c r="F127" s="5"/>
      <c r="G127" s="77">
        <f t="shared" ref="G127:I130" si="29">G128</f>
        <v>0</v>
      </c>
      <c r="H127" s="77">
        <f t="shared" si="29"/>
        <v>0</v>
      </c>
      <c r="I127" s="77">
        <f t="shared" si="29"/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hidden="1" customHeight="1" x14ac:dyDescent="0.2">
      <c r="A128" s="58" t="s">
        <v>133</v>
      </c>
      <c r="B128" s="3">
        <v>703</v>
      </c>
      <c r="C128" s="4" t="s">
        <v>36</v>
      </c>
      <c r="D128" s="4" t="s">
        <v>29</v>
      </c>
      <c r="E128" s="4" t="s">
        <v>135</v>
      </c>
      <c r="F128" s="5"/>
      <c r="G128" s="57">
        <f t="shared" si="29"/>
        <v>0</v>
      </c>
      <c r="H128" s="57">
        <f t="shared" si="29"/>
        <v>0</v>
      </c>
      <c r="I128" s="57">
        <f t="shared" si="29"/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hidden="1" customHeight="1" x14ac:dyDescent="0.2">
      <c r="A129" s="24" t="s">
        <v>134</v>
      </c>
      <c r="B129" s="3">
        <v>703</v>
      </c>
      <c r="C129" s="4" t="s">
        <v>36</v>
      </c>
      <c r="D129" s="4" t="s">
        <v>29</v>
      </c>
      <c r="E129" s="4" t="s">
        <v>136</v>
      </c>
      <c r="F129" s="5"/>
      <c r="G129" s="57">
        <f t="shared" si="29"/>
        <v>0</v>
      </c>
      <c r="H129" s="57">
        <f t="shared" si="29"/>
        <v>0</v>
      </c>
      <c r="I129" s="57">
        <f t="shared" si="29"/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hidden="1" customHeight="1" x14ac:dyDescent="0.2">
      <c r="A130" s="41" t="s">
        <v>240</v>
      </c>
      <c r="B130" s="36">
        <v>703</v>
      </c>
      <c r="C130" s="37" t="s">
        <v>36</v>
      </c>
      <c r="D130" s="37" t="s">
        <v>29</v>
      </c>
      <c r="E130" s="36" t="s">
        <v>237</v>
      </c>
      <c r="F130" s="38"/>
      <c r="G130" s="53">
        <f t="shared" si="29"/>
        <v>0</v>
      </c>
      <c r="H130" s="53">
        <f t="shared" si="29"/>
        <v>0</v>
      </c>
      <c r="I130" s="53">
        <f t="shared" si="29"/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24" hidden="1" customHeight="1" x14ac:dyDescent="0.2">
      <c r="A131" s="24" t="s">
        <v>138</v>
      </c>
      <c r="B131" s="3">
        <v>703</v>
      </c>
      <c r="C131" s="4" t="s">
        <v>36</v>
      </c>
      <c r="D131" s="4" t="s">
        <v>29</v>
      </c>
      <c r="E131" s="3" t="s">
        <v>237</v>
      </c>
      <c r="F131" s="4" t="s">
        <v>18</v>
      </c>
      <c r="G131" s="57">
        <v>0</v>
      </c>
      <c r="H131" s="57">
        <v>0</v>
      </c>
      <c r="I131" s="57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22" t="s">
        <v>7</v>
      </c>
      <c r="B132" s="23">
        <v>703</v>
      </c>
      <c r="C132" s="5" t="s">
        <v>36</v>
      </c>
      <c r="D132" s="5" t="s">
        <v>32</v>
      </c>
      <c r="E132" s="5"/>
      <c r="F132" s="5"/>
      <c r="G132" s="77">
        <f>G133+G141+G198</f>
        <v>9637</v>
      </c>
      <c r="H132" s="77">
        <f>H133+H141+H198</f>
        <v>50</v>
      </c>
      <c r="I132" s="77">
        <f>I133+I141+I198</f>
        <v>50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36" hidden="1" customHeight="1" x14ac:dyDescent="0.2">
      <c r="A133" s="22" t="s">
        <v>126</v>
      </c>
      <c r="B133" s="23">
        <v>703</v>
      </c>
      <c r="C133" s="5" t="s">
        <v>36</v>
      </c>
      <c r="D133" s="5" t="s">
        <v>32</v>
      </c>
      <c r="E133" s="23" t="s">
        <v>69</v>
      </c>
      <c r="F133" s="5"/>
      <c r="G133" s="77">
        <f>G134</f>
        <v>0</v>
      </c>
      <c r="H133" s="77">
        <f>H134</f>
        <v>0</v>
      </c>
      <c r="I133" s="77">
        <f>I134</f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hidden="1" x14ac:dyDescent="0.2">
      <c r="A134" s="41" t="s">
        <v>70</v>
      </c>
      <c r="B134" s="36">
        <v>703</v>
      </c>
      <c r="C134" s="37" t="s">
        <v>36</v>
      </c>
      <c r="D134" s="37" t="s">
        <v>32</v>
      </c>
      <c r="E134" s="37" t="s">
        <v>83</v>
      </c>
      <c r="F134" s="37"/>
      <c r="G134" s="53">
        <f>G135+G137</f>
        <v>0</v>
      </c>
      <c r="H134" s="53">
        <f>H135+H137</f>
        <v>0</v>
      </c>
      <c r="I134" s="53">
        <f>I135+I137</f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24" hidden="1" x14ac:dyDescent="0.2">
      <c r="A135" s="41" t="s">
        <v>156</v>
      </c>
      <c r="B135" s="36">
        <v>703</v>
      </c>
      <c r="C135" s="37" t="s">
        <v>36</v>
      </c>
      <c r="D135" s="37" t="s">
        <v>32</v>
      </c>
      <c r="E135" s="37" t="s">
        <v>84</v>
      </c>
      <c r="F135" s="37"/>
      <c r="G135" s="53">
        <f>G136</f>
        <v>0</v>
      </c>
      <c r="H135" s="53">
        <f>H136</f>
        <v>0</v>
      </c>
      <c r="I135" s="53">
        <f>I136</f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hidden="1" x14ac:dyDescent="0.2">
      <c r="A136" s="24" t="s">
        <v>142</v>
      </c>
      <c r="B136" s="3">
        <v>703</v>
      </c>
      <c r="C136" s="4" t="s">
        <v>36</v>
      </c>
      <c r="D136" s="4" t="s">
        <v>32</v>
      </c>
      <c r="E136" s="4" t="s">
        <v>84</v>
      </c>
      <c r="F136" s="4" t="s">
        <v>18</v>
      </c>
      <c r="G136" s="57">
        <v>0</v>
      </c>
      <c r="H136" s="57">
        <v>0</v>
      </c>
      <c r="I136" s="57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hidden="1" x14ac:dyDescent="0.2">
      <c r="A137" s="41" t="s">
        <v>157</v>
      </c>
      <c r="B137" s="36">
        <v>703</v>
      </c>
      <c r="C137" s="37" t="s">
        <v>36</v>
      </c>
      <c r="D137" s="37" t="s">
        <v>32</v>
      </c>
      <c r="E137" s="37" t="s">
        <v>93</v>
      </c>
      <c r="F137" s="37"/>
      <c r="G137" s="53">
        <f>G138</f>
        <v>0</v>
      </c>
      <c r="H137" s="53">
        <f>H138</f>
        <v>0</v>
      </c>
      <c r="I137" s="53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hidden="1" customHeight="1" x14ac:dyDescent="0.2">
      <c r="A138" s="24" t="s">
        <v>158</v>
      </c>
      <c r="B138" s="3">
        <v>703</v>
      </c>
      <c r="C138" s="4" t="s">
        <v>36</v>
      </c>
      <c r="D138" s="4" t="s">
        <v>32</v>
      </c>
      <c r="E138" s="4" t="s">
        <v>93</v>
      </c>
      <c r="F138" s="4" t="s">
        <v>18</v>
      </c>
      <c r="G138" s="57">
        <f>G139+G140</f>
        <v>0</v>
      </c>
      <c r="H138" s="57">
        <f>H139+H140</f>
        <v>0</v>
      </c>
      <c r="I138" s="57">
        <f>I139+I140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15" hidden="1" customHeight="1" x14ac:dyDescent="0.2">
      <c r="A139" s="24" t="s">
        <v>159</v>
      </c>
      <c r="B139" s="3"/>
      <c r="C139" s="4"/>
      <c r="D139" s="4"/>
      <c r="E139" s="4"/>
      <c r="F139" s="4"/>
      <c r="G139" s="57">
        <v>0</v>
      </c>
      <c r="H139" s="57">
        <v>0</v>
      </c>
      <c r="I139" s="57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hidden="1" customHeight="1" x14ac:dyDescent="0.2">
      <c r="A140" s="24" t="s">
        <v>160</v>
      </c>
      <c r="B140" s="3"/>
      <c r="C140" s="4"/>
      <c r="D140" s="4"/>
      <c r="E140" s="4"/>
      <c r="F140" s="4"/>
      <c r="G140" s="57">
        <v>0</v>
      </c>
      <c r="H140" s="57">
        <v>0</v>
      </c>
      <c r="I140" s="57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36" x14ac:dyDescent="0.2">
      <c r="A141" s="22" t="s">
        <v>261</v>
      </c>
      <c r="B141" s="23">
        <v>703</v>
      </c>
      <c r="C141" s="5" t="s">
        <v>36</v>
      </c>
      <c r="D141" s="5" t="s">
        <v>32</v>
      </c>
      <c r="E141" s="5" t="s">
        <v>71</v>
      </c>
      <c r="F141" s="5"/>
      <c r="G141" s="77">
        <f>G142+G183</f>
        <v>9417</v>
      </c>
      <c r="H141" s="77">
        <f>H142+H183</f>
        <v>0</v>
      </c>
      <c r="I141" s="77">
        <f>I142+I183</f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109</v>
      </c>
      <c r="B142" s="36">
        <v>703</v>
      </c>
      <c r="C142" s="37" t="s">
        <v>36</v>
      </c>
      <c r="D142" s="37" t="s">
        <v>32</v>
      </c>
      <c r="E142" s="37" t="s">
        <v>110</v>
      </c>
      <c r="F142" s="37"/>
      <c r="G142" s="53">
        <f>G143+G149+G152+G155+G178</f>
        <v>4901</v>
      </c>
      <c r="H142" s="53">
        <f t="shared" ref="H142:I142" si="30">H143+H149+H152+H155+H178</f>
        <v>0</v>
      </c>
      <c r="I142" s="53">
        <f t="shared" si="30"/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41" t="s">
        <v>72</v>
      </c>
      <c r="B143" s="36">
        <v>703</v>
      </c>
      <c r="C143" s="37" t="s">
        <v>36</v>
      </c>
      <c r="D143" s="37" t="s">
        <v>32</v>
      </c>
      <c r="E143" s="37" t="s">
        <v>114</v>
      </c>
      <c r="F143" s="37"/>
      <c r="G143" s="53">
        <f>G144+G147</f>
        <v>600</v>
      </c>
      <c r="H143" s="53">
        <f>H145+H148</f>
        <v>0</v>
      </c>
      <c r="I143" s="53">
        <f>I145+I148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1" t="s">
        <v>161</v>
      </c>
      <c r="B144" s="36">
        <v>703</v>
      </c>
      <c r="C144" s="37" t="s">
        <v>36</v>
      </c>
      <c r="D144" s="37" t="s">
        <v>32</v>
      </c>
      <c r="E144" s="37" t="s">
        <v>115</v>
      </c>
      <c r="F144" s="37"/>
      <c r="G144" s="53">
        <f>G145+G146</f>
        <v>600</v>
      </c>
      <c r="H144" s="53">
        <f>H145+H146</f>
        <v>0</v>
      </c>
      <c r="I144" s="53">
        <f>I145+I146</f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162</v>
      </c>
      <c r="B145" s="3">
        <v>703</v>
      </c>
      <c r="C145" s="4" t="s">
        <v>36</v>
      </c>
      <c r="D145" s="4" t="s">
        <v>32</v>
      </c>
      <c r="E145" s="4" t="s">
        <v>115</v>
      </c>
      <c r="F145" s="4" t="s">
        <v>18</v>
      </c>
      <c r="G145" s="57">
        <v>596</v>
      </c>
      <c r="H145" s="57">
        <v>0</v>
      </c>
      <c r="I145" s="57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15" customHeight="1" x14ac:dyDescent="0.2">
      <c r="A146" s="24" t="s">
        <v>141</v>
      </c>
      <c r="B146" s="3">
        <v>703</v>
      </c>
      <c r="C146" s="4" t="s">
        <v>36</v>
      </c>
      <c r="D146" s="4" t="s">
        <v>32</v>
      </c>
      <c r="E146" s="4" t="s">
        <v>115</v>
      </c>
      <c r="F146" s="4" t="s">
        <v>19</v>
      </c>
      <c r="G146" s="57">
        <v>4</v>
      </c>
      <c r="H146" s="57">
        <v>0</v>
      </c>
      <c r="I146" s="57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hidden="1" customHeight="1" x14ac:dyDescent="0.2">
      <c r="A147" s="41" t="s">
        <v>163</v>
      </c>
      <c r="B147" s="36">
        <v>703</v>
      </c>
      <c r="C147" s="37" t="s">
        <v>36</v>
      </c>
      <c r="D147" s="37" t="s">
        <v>32</v>
      </c>
      <c r="E147" s="37" t="s">
        <v>116</v>
      </c>
      <c r="F147" s="37"/>
      <c r="G147" s="53">
        <f>G148</f>
        <v>0</v>
      </c>
      <c r="H147" s="53">
        <f>H148</f>
        <v>0</v>
      </c>
      <c r="I147" s="53">
        <f>I148</f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24" hidden="1" customHeight="1" x14ac:dyDescent="0.2">
      <c r="A148" s="24" t="s">
        <v>142</v>
      </c>
      <c r="B148" s="3">
        <v>703</v>
      </c>
      <c r="C148" s="4" t="s">
        <v>36</v>
      </c>
      <c r="D148" s="4" t="s">
        <v>32</v>
      </c>
      <c r="E148" s="4" t="s">
        <v>116</v>
      </c>
      <c r="F148" s="4" t="s">
        <v>18</v>
      </c>
      <c r="G148" s="57">
        <v>0</v>
      </c>
      <c r="H148" s="57">
        <v>0</v>
      </c>
      <c r="I148" s="57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41" t="s">
        <v>85</v>
      </c>
      <c r="B149" s="36">
        <v>703</v>
      </c>
      <c r="C149" s="37" t="s">
        <v>36</v>
      </c>
      <c r="D149" s="37" t="s">
        <v>32</v>
      </c>
      <c r="E149" s="37" t="s">
        <v>117</v>
      </c>
      <c r="F149" s="37"/>
      <c r="G149" s="53">
        <f t="shared" ref="G149:I150" si="31">G150</f>
        <v>0</v>
      </c>
      <c r="H149" s="53">
        <f t="shared" si="31"/>
        <v>0</v>
      </c>
      <c r="I149" s="53">
        <f t="shared" si="31"/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164</v>
      </c>
      <c r="B150" s="36">
        <v>703</v>
      </c>
      <c r="C150" s="37" t="s">
        <v>36</v>
      </c>
      <c r="D150" s="37" t="s">
        <v>32</v>
      </c>
      <c r="E150" s="37" t="s">
        <v>118</v>
      </c>
      <c r="F150" s="37"/>
      <c r="G150" s="53">
        <f>G151</f>
        <v>0</v>
      </c>
      <c r="H150" s="53">
        <f t="shared" si="31"/>
        <v>0</v>
      </c>
      <c r="I150" s="53">
        <f t="shared" si="31"/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142</v>
      </c>
      <c r="B151" s="3">
        <v>703</v>
      </c>
      <c r="C151" s="4" t="s">
        <v>36</v>
      </c>
      <c r="D151" s="4" t="s">
        <v>32</v>
      </c>
      <c r="E151" s="4" t="s">
        <v>118</v>
      </c>
      <c r="F151" s="4" t="s">
        <v>18</v>
      </c>
      <c r="G151" s="57">
        <v>0</v>
      </c>
      <c r="H151" s="57">
        <v>0</v>
      </c>
      <c r="I151" s="57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customHeight="1" x14ac:dyDescent="0.2">
      <c r="A152" s="41" t="s">
        <v>86</v>
      </c>
      <c r="B152" s="36">
        <v>703</v>
      </c>
      <c r="C152" s="37" t="s">
        <v>36</v>
      </c>
      <c r="D152" s="37" t="s">
        <v>32</v>
      </c>
      <c r="E152" s="37" t="s">
        <v>119</v>
      </c>
      <c r="F152" s="37"/>
      <c r="G152" s="53">
        <f>G153</f>
        <v>0</v>
      </c>
      <c r="H152" s="53">
        <f t="shared" ref="H152:I153" si="32">H153</f>
        <v>0</v>
      </c>
      <c r="I152" s="53">
        <f t="shared" si="32"/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41" t="s">
        <v>165</v>
      </c>
      <c r="B153" s="36">
        <v>703</v>
      </c>
      <c r="C153" s="37" t="s">
        <v>36</v>
      </c>
      <c r="D153" s="37" t="s">
        <v>32</v>
      </c>
      <c r="E153" s="37" t="s">
        <v>120</v>
      </c>
      <c r="F153" s="37"/>
      <c r="G153" s="53">
        <f>G154</f>
        <v>0</v>
      </c>
      <c r="H153" s="53">
        <f t="shared" si="32"/>
        <v>0</v>
      </c>
      <c r="I153" s="53">
        <f t="shared" si="32"/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24" hidden="1" x14ac:dyDescent="0.2">
      <c r="A154" s="24" t="s">
        <v>142</v>
      </c>
      <c r="B154" s="3">
        <v>703</v>
      </c>
      <c r="C154" s="4" t="s">
        <v>36</v>
      </c>
      <c r="D154" s="4" t="s">
        <v>32</v>
      </c>
      <c r="E154" s="4" t="s">
        <v>120</v>
      </c>
      <c r="F154" s="4" t="s">
        <v>18</v>
      </c>
      <c r="G154" s="57">
        <v>0</v>
      </c>
      <c r="H154" s="57">
        <v>0</v>
      </c>
      <c r="I154" s="57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x14ac:dyDescent="0.2">
      <c r="A155" s="41" t="s">
        <v>73</v>
      </c>
      <c r="B155" s="36">
        <v>703</v>
      </c>
      <c r="C155" s="37" t="s">
        <v>36</v>
      </c>
      <c r="D155" s="37" t="s">
        <v>32</v>
      </c>
      <c r="E155" s="37" t="s">
        <v>121</v>
      </c>
      <c r="F155" s="37"/>
      <c r="G155" s="53">
        <f>G156+G158+G160+G162+G164+G166+G168+G170+G172+G174</f>
        <v>500</v>
      </c>
      <c r="H155" s="53">
        <f t="shared" ref="H155:I155" si="33">H156+H158+H160+H162+H164+H166+H168+H170+H172+H174</f>
        <v>0</v>
      </c>
      <c r="I155" s="53">
        <f t="shared" si="33"/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24" hidden="1" x14ac:dyDescent="0.2">
      <c r="A156" s="41" t="s">
        <v>206</v>
      </c>
      <c r="B156" s="36">
        <v>703</v>
      </c>
      <c r="C156" s="37" t="s">
        <v>36</v>
      </c>
      <c r="D156" s="37" t="s">
        <v>32</v>
      </c>
      <c r="E156" s="37" t="s">
        <v>238</v>
      </c>
      <c r="F156" s="38"/>
      <c r="G156" s="53">
        <f>G157</f>
        <v>0</v>
      </c>
      <c r="H156" s="53">
        <f t="shared" ref="H156:I156" si="34">H157</f>
        <v>0</v>
      </c>
      <c r="I156" s="53">
        <f t="shared" si="34"/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24" hidden="1" x14ac:dyDescent="0.2">
      <c r="A157" s="24" t="s">
        <v>142</v>
      </c>
      <c r="B157" s="3">
        <v>703</v>
      </c>
      <c r="C157" s="4" t="s">
        <v>36</v>
      </c>
      <c r="D157" s="4" t="s">
        <v>32</v>
      </c>
      <c r="E157" s="4" t="s">
        <v>238</v>
      </c>
      <c r="F157" s="4" t="s">
        <v>18</v>
      </c>
      <c r="G157" s="57">
        <v>0</v>
      </c>
      <c r="H157" s="57">
        <v>0</v>
      </c>
      <c r="I157" s="57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24" x14ac:dyDescent="0.2">
      <c r="A158" s="41" t="s">
        <v>166</v>
      </c>
      <c r="B158" s="36">
        <v>703</v>
      </c>
      <c r="C158" s="37" t="s">
        <v>36</v>
      </c>
      <c r="D158" s="37" t="s">
        <v>32</v>
      </c>
      <c r="E158" s="37" t="s">
        <v>125</v>
      </c>
      <c r="F158" s="37"/>
      <c r="G158" s="53">
        <f>G159</f>
        <v>500</v>
      </c>
      <c r="H158" s="53">
        <f>H159</f>
        <v>0</v>
      </c>
      <c r="I158" s="53">
        <f>I159</f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x14ac:dyDescent="0.2">
      <c r="A159" s="24" t="s">
        <v>142</v>
      </c>
      <c r="B159" s="3">
        <v>703</v>
      </c>
      <c r="C159" s="4" t="s">
        <v>36</v>
      </c>
      <c r="D159" s="4" t="s">
        <v>32</v>
      </c>
      <c r="E159" s="4" t="s">
        <v>125</v>
      </c>
      <c r="F159" s="4" t="s">
        <v>18</v>
      </c>
      <c r="G159" s="57">
        <v>500</v>
      </c>
      <c r="H159" s="57">
        <v>0</v>
      </c>
      <c r="I159" s="57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hidden="1" customHeight="1" x14ac:dyDescent="0.2">
      <c r="A160" s="41" t="s">
        <v>167</v>
      </c>
      <c r="B160" s="36">
        <v>703</v>
      </c>
      <c r="C160" s="37" t="s">
        <v>36</v>
      </c>
      <c r="D160" s="37" t="s">
        <v>32</v>
      </c>
      <c r="E160" s="37" t="s">
        <v>122</v>
      </c>
      <c r="F160" s="37"/>
      <c r="G160" s="53">
        <f>G161</f>
        <v>0</v>
      </c>
      <c r="H160" s="53">
        <f>H161</f>
        <v>0</v>
      </c>
      <c r="I160" s="53">
        <f>I161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x14ac:dyDescent="0.2">
      <c r="A161" s="24" t="s">
        <v>142</v>
      </c>
      <c r="B161" s="3">
        <v>703</v>
      </c>
      <c r="C161" s="4" t="s">
        <v>36</v>
      </c>
      <c r="D161" s="4" t="s">
        <v>32</v>
      </c>
      <c r="E161" s="4" t="s">
        <v>122</v>
      </c>
      <c r="F161" s="4" t="s">
        <v>18</v>
      </c>
      <c r="G161" s="57">
        <v>0</v>
      </c>
      <c r="H161" s="57">
        <v>0</v>
      </c>
      <c r="I161" s="57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41" t="s">
        <v>168</v>
      </c>
      <c r="B162" s="36">
        <v>703</v>
      </c>
      <c r="C162" s="37" t="s">
        <v>36</v>
      </c>
      <c r="D162" s="37" t="s">
        <v>32</v>
      </c>
      <c r="E162" s="37" t="s">
        <v>123</v>
      </c>
      <c r="F162" s="37"/>
      <c r="G162" s="53">
        <f>G163</f>
        <v>0</v>
      </c>
      <c r="H162" s="53">
        <f>H163</f>
        <v>0</v>
      </c>
      <c r="I162" s="53">
        <f>I163</f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customHeight="1" x14ac:dyDescent="0.2">
      <c r="A163" s="24" t="s">
        <v>142</v>
      </c>
      <c r="B163" s="3">
        <v>703</v>
      </c>
      <c r="C163" s="4" t="s">
        <v>36</v>
      </c>
      <c r="D163" s="4" t="s">
        <v>32</v>
      </c>
      <c r="E163" s="4" t="s">
        <v>123</v>
      </c>
      <c r="F163" s="4" t="s">
        <v>18</v>
      </c>
      <c r="G163" s="57">
        <v>0</v>
      </c>
      <c r="H163" s="57">
        <v>0</v>
      </c>
      <c r="I163" s="57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41" t="s">
        <v>169</v>
      </c>
      <c r="B164" s="36">
        <v>703</v>
      </c>
      <c r="C164" s="37" t="s">
        <v>36</v>
      </c>
      <c r="D164" s="37" t="s">
        <v>32</v>
      </c>
      <c r="E164" s="37" t="s">
        <v>127</v>
      </c>
      <c r="F164" s="37"/>
      <c r="G164" s="53">
        <f>G165</f>
        <v>0</v>
      </c>
      <c r="H164" s="53">
        <f>H165</f>
        <v>0</v>
      </c>
      <c r="I164" s="53">
        <f>I165</f>
        <v>0</v>
      </c>
      <c r="J164" s="8"/>
      <c r="K164" s="8"/>
      <c r="L164" s="8"/>
      <c r="M164" s="4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customHeight="1" x14ac:dyDescent="0.2">
      <c r="A165" s="24" t="s">
        <v>142</v>
      </c>
      <c r="B165" s="3">
        <v>703</v>
      </c>
      <c r="C165" s="4" t="s">
        <v>36</v>
      </c>
      <c r="D165" s="4" t="s">
        <v>32</v>
      </c>
      <c r="E165" s="4" t="s">
        <v>127</v>
      </c>
      <c r="F165" s="4" t="s">
        <v>18</v>
      </c>
      <c r="G165" s="57">
        <v>0</v>
      </c>
      <c r="H165" s="57">
        <v>0</v>
      </c>
      <c r="I165" s="57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.75" hidden="1" customHeight="1" x14ac:dyDescent="0.2">
      <c r="A166" s="41" t="s">
        <v>170</v>
      </c>
      <c r="B166" s="36">
        <v>703</v>
      </c>
      <c r="C166" s="37" t="s">
        <v>36</v>
      </c>
      <c r="D166" s="37" t="s">
        <v>32</v>
      </c>
      <c r="E166" s="37" t="s">
        <v>171</v>
      </c>
      <c r="F166" s="37"/>
      <c r="G166" s="53">
        <f>G167</f>
        <v>0</v>
      </c>
      <c r="H166" s="53">
        <f>H167</f>
        <v>0</v>
      </c>
      <c r="I166" s="53">
        <f>I167</f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customHeight="1" x14ac:dyDescent="0.2">
      <c r="A167" s="24" t="s">
        <v>142</v>
      </c>
      <c r="B167" s="3">
        <v>703</v>
      </c>
      <c r="C167" s="4" t="s">
        <v>36</v>
      </c>
      <c r="D167" s="4" t="s">
        <v>32</v>
      </c>
      <c r="E167" s="4" t="s">
        <v>171</v>
      </c>
      <c r="F167" s="4" t="s">
        <v>18</v>
      </c>
      <c r="G167" s="57">
        <v>0</v>
      </c>
      <c r="H167" s="57">
        <v>0</v>
      </c>
      <c r="I167" s="57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41" t="s">
        <v>201</v>
      </c>
      <c r="B168" s="36">
        <v>703</v>
      </c>
      <c r="C168" s="37" t="s">
        <v>36</v>
      </c>
      <c r="D168" s="37" t="s">
        <v>32</v>
      </c>
      <c r="E168" s="37" t="s">
        <v>202</v>
      </c>
      <c r="F168" s="37"/>
      <c r="G168" s="53">
        <f>G169</f>
        <v>0</v>
      </c>
      <c r="H168" s="53">
        <f>H169</f>
        <v>0</v>
      </c>
      <c r="I168" s="53">
        <f>I169</f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hidden="1" customHeight="1" x14ac:dyDescent="0.2">
      <c r="A169" s="24" t="s">
        <v>142</v>
      </c>
      <c r="B169" s="3">
        <v>703</v>
      </c>
      <c r="C169" s="4" t="s">
        <v>36</v>
      </c>
      <c r="D169" s="4" t="s">
        <v>32</v>
      </c>
      <c r="E169" s="4" t="s">
        <v>202</v>
      </c>
      <c r="F169" s="4" t="s">
        <v>18</v>
      </c>
      <c r="G169" s="57">
        <v>0</v>
      </c>
      <c r="H169" s="57">
        <v>0</v>
      </c>
      <c r="I169" s="57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41" t="s">
        <v>203</v>
      </c>
      <c r="B170" s="36">
        <v>703</v>
      </c>
      <c r="C170" s="37" t="s">
        <v>36</v>
      </c>
      <c r="D170" s="37" t="s">
        <v>32</v>
      </c>
      <c r="E170" s="37" t="s">
        <v>204</v>
      </c>
      <c r="F170" s="37"/>
      <c r="G170" s="53">
        <f>G171</f>
        <v>0</v>
      </c>
      <c r="H170" s="53">
        <f>H171</f>
        <v>0</v>
      </c>
      <c r="I170" s="53">
        <f>I171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24" hidden="1" customHeight="1" x14ac:dyDescent="0.2">
      <c r="A171" s="24" t="s">
        <v>142</v>
      </c>
      <c r="B171" s="3">
        <v>703</v>
      </c>
      <c r="C171" s="4" t="s">
        <v>36</v>
      </c>
      <c r="D171" s="4" t="s">
        <v>32</v>
      </c>
      <c r="E171" s="4" t="s">
        <v>204</v>
      </c>
      <c r="F171" s="4" t="s">
        <v>18</v>
      </c>
      <c r="G171" s="57">
        <v>0</v>
      </c>
      <c r="H171" s="57">
        <v>0</v>
      </c>
      <c r="I171" s="57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hidden="1" customHeight="1" x14ac:dyDescent="0.2">
      <c r="A172" s="41" t="s">
        <v>218</v>
      </c>
      <c r="B172" s="36">
        <v>703</v>
      </c>
      <c r="C172" s="37" t="s">
        <v>36</v>
      </c>
      <c r="D172" s="37" t="s">
        <v>32</v>
      </c>
      <c r="E172" s="37" t="s">
        <v>219</v>
      </c>
      <c r="F172" s="37"/>
      <c r="G172" s="53">
        <f>G173</f>
        <v>0</v>
      </c>
      <c r="H172" s="53">
        <f>H173</f>
        <v>0</v>
      </c>
      <c r="I172" s="53">
        <f>I173</f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hidden="1" customHeight="1" x14ac:dyDescent="0.2">
      <c r="A173" s="24" t="s">
        <v>142</v>
      </c>
      <c r="B173" s="3">
        <v>703</v>
      </c>
      <c r="C173" s="4" t="s">
        <v>36</v>
      </c>
      <c r="D173" s="4" t="s">
        <v>32</v>
      </c>
      <c r="E173" s="4" t="s">
        <v>219</v>
      </c>
      <c r="F173" s="4" t="s">
        <v>18</v>
      </c>
      <c r="G173" s="57">
        <v>0</v>
      </c>
      <c r="H173" s="57">
        <v>0</v>
      </c>
      <c r="I173" s="57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36" hidden="1" customHeight="1" x14ac:dyDescent="0.2">
      <c r="A174" s="41" t="s">
        <v>193</v>
      </c>
      <c r="B174" s="36">
        <v>703</v>
      </c>
      <c r="C174" s="37" t="s">
        <v>36</v>
      </c>
      <c r="D174" s="37" t="s">
        <v>32</v>
      </c>
      <c r="E174" s="37" t="s">
        <v>194</v>
      </c>
      <c r="F174" s="4"/>
      <c r="G174" s="53">
        <f>G175</f>
        <v>0</v>
      </c>
      <c r="H174" s="53">
        <f t="shared" ref="H174:I174" si="35">H175</f>
        <v>0</v>
      </c>
      <c r="I174" s="53">
        <f t="shared" si="35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24" hidden="1" customHeight="1" x14ac:dyDescent="0.2">
      <c r="A175" s="24" t="s">
        <v>142</v>
      </c>
      <c r="B175" s="3">
        <v>703</v>
      </c>
      <c r="C175" s="4" t="s">
        <v>36</v>
      </c>
      <c r="D175" s="4" t="s">
        <v>32</v>
      </c>
      <c r="E175" s="4" t="s">
        <v>194</v>
      </c>
      <c r="F175" s="4" t="s">
        <v>18</v>
      </c>
      <c r="G175" s="57">
        <f>G176+G177</f>
        <v>0</v>
      </c>
      <c r="H175" s="57">
        <f t="shared" ref="H175:I175" si="36">H176+H177</f>
        <v>0</v>
      </c>
      <c r="I175" s="57">
        <f t="shared" si="36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15" hidden="1" customHeight="1" x14ac:dyDescent="0.2">
      <c r="A176" s="24" t="s">
        <v>159</v>
      </c>
      <c r="B176" s="3"/>
      <c r="C176" s="4"/>
      <c r="D176" s="4"/>
      <c r="E176" s="4"/>
      <c r="F176" s="4"/>
      <c r="G176" s="57">
        <v>0</v>
      </c>
      <c r="H176" s="57">
        <v>0</v>
      </c>
      <c r="I176" s="57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hidden="1" customHeight="1" x14ac:dyDescent="0.2">
      <c r="A177" s="24" t="s">
        <v>160</v>
      </c>
      <c r="B177" s="3"/>
      <c r="C177" s="4"/>
      <c r="D177" s="4"/>
      <c r="E177" s="4"/>
      <c r="F177" s="4"/>
      <c r="G177" s="57">
        <v>0</v>
      </c>
      <c r="H177" s="57">
        <v>0</v>
      </c>
      <c r="I177" s="57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24" customHeight="1" x14ac:dyDescent="0.2">
      <c r="A178" s="41" t="s">
        <v>279</v>
      </c>
      <c r="B178" s="36">
        <v>703</v>
      </c>
      <c r="C178" s="37" t="s">
        <v>36</v>
      </c>
      <c r="D178" s="37" t="s">
        <v>32</v>
      </c>
      <c r="E178" s="37" t="s">
        <v>280</v>
      </c>
      <c r="F178" s="37"/>
      <c r="G178" s="53">
        <f>G179+G181</f>
        <v>3801</v>
      </c>
      <c r="H178" s="53">
        <f t="shared" ref="H178:I178" si="37">H179+H181</f>
        <v>0</v>
      </c>
      <c r="I178" s="53">
        <f t="shared" si="37"/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24" customHeight="1" x14ac:dyDescent="0.2">
      <c r="A179" s="41" t="s">
        <v>281</v>
      </c>
      <c r="B179" s="36">
        <v>703</v>
      </c>
      <c r="C179" s="37" t="s">
        <v>36</v>
      </c>
      <c r="D179" s="37" t="s">
        <v>32</v>
      </c>
      <c r="E179" s="37" t="s">
        <v>282</v>
      </c>
      <c r="F179" s="37"/>
      <c r="G179" s="53">
        <f>G180</f>
        <v>3001</v>
      </c>
      <c r="H179" s="53">
        <f t="shared" ref="H179:I179" si="38">H180</f>
        <v>0</v>
      </c>
      <c r="I179" s="53">
        <f t="shared" si="38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24" customHeight="1" x14ac:dyDescent="0.2">
      <c r="A180" s="24" t="s">
        <v>142</v>
      </c>
      <c r="B180" s="3">
        <v>703</v>
      </c>
      <c r="C180" s="4" t="s">
        <v>36</v>
      </c>
      <c r="D180" s="4" t="s">
        <v>32</v>
      </c>
      <c r="E180" s="4" t="s">
        <v>282</v>
      </c>
      <c r="F180" s="4" t="s">
        <v>18</v>
      </c>
      <c r="G180" s="57">
        <v>3001</v>
      </c>
      <c r="H180" s="57">
        <v>0</v>
      </c>
      <c r="I180" s="57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customHeight="1" x14ac:dyDescent="0.2">
      <c r="A181" s="41" t="s">
        <v>283</v>
      </c>
      <c r="B181" s="36">
        <v>703</v>
      </c>
      <c r="C181" s="37" t="s">
        <v>36</v>
      </c>
      <c r="D181" s="37" t="s">
        <v>32</v>
      </c>
      <c r="E181" s="37" t="s">
        <v>284</v>
      </c>
      <c r="F181" s="37"/>
      <c r="G181" s="53">
        <f>G182</f>
        <v>800</v>
      </c>
      <c r="H181" s="53">
        <f t="shared" ref="H181:I181" si="39">H182</f>
        <v>0</v>
      </c>
      <c r="I181" s="53">
        <f t="shared" si="39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customHeight="1" x14ac:dyDescent="0.2">
      <c r="A182" s="24" t="s">
        <v>142</v>
      </c>
      <c r="B182" s="3">
        <v>703</v>
      </c>
      <c r="C182" s="4" t="s">
        <v>36</v>
      </c>
      <c r="D182" s="4" t="s">
        <v>32</v>
      </c>
      <c r="E182" s="4" t="s">
        <v>284</v>
      </c>
      <c r="F182" s="4" t="s">
        <v>18</v>
      </c>
      <c r="G182" s="57">
        <v>800</v>
      </c>
      <c r="H182" s="57">
        <v>0</v>
      </c>
      <c r="I182" s="57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36" x14ac:dyDescent="0.2">
      <c r="A183" s="50" t="s">
        <v>277</v>
      </c>
      <c r="B183" s="51">
        <v>703</v>
      </c>
      <c r="C183" s="52" t="s">
        <v>36</v>
      </c>
      <c r="D183" s="52" t="s">
        <v>32</v>
      </c>
      <c r="E183" s="52" t="s">
        <v>112</v>
      </c>
      <c r="F183" s="52"/>
      <c r="G183" s="53">
        <f>G184+G192</f>
        <v>4516.0000000000009</v>
      </c>
      <c r="H183" s="53">
        <f>H184+H192</f>
        <v>0</v>
      </c>
      <c r="I183" s="53">
        <f>I184+I192</f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24" x14ac:dyDescent="0.2">
      <c r="A184" s="41" t="s">
        <v>274</v>
      </c>
      <c r="B184" s="36">
        <v>703</v>
      </c>
      <c r="C184" s="37" t="s">
        <v>36</v>
      </c>
      <c r="D184" s="37" t="s">
        <v>32</v>
      </c>
      <c r="E184" s="37" t="s">
        <v>113</v>
      </c>
      <c r="F184" s="37"/>
      <c r="G184" s="53">
        <f>G185+G187</f>
        <v>4516.0000000000009</v>
      </c>
      <c r="H184" s="53">
        <f t="shared" ref="H184:I184" si="40">H185+H187</f>
        <v>0</v>
      </c>
      <c r="I184" s="53">
        <f t="shared" si="40"/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36" x14ac:dyDescent="0.2">
      <c r="A185" s="41" t="s">
        <v>286</v>
      </c>
      <c r="B185" s="36">
        <v>703</v>
      </c>
      <c r="C185" s="37" t="s">
        <v>36</v>
      </c>
      <c r="D185" s="37" t="s">
        <v>32</v>
      </c>
      <c r="E185" s="37" t="s">
        <v>285</v>
      </c>
      <c r="F185" s="37"/>
      <c r="G185" s="53">
        <f>G186</f>
        <v>9.6</v>
      </c>
      <c r="H185" s="53">
        <f t="shared" ref="H185:I185" si="41">H186</f>
        <v>0</v>
      </c>
      <c r="I185" s="53">
        <f t="shared" si="41"/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x14ac:dyDescent="0.2">
      <c r="A186" s="24" t="s">
        <v>142</v>
      </c>
      <c r="B186" s="3">
        <v>703</v>
      </c>
      <c r="C186" s="4" t="s">
        <v>36</v>
      </c>
      <c r="D186" s="4" t="s">
        <v>32</v>
      </c>
      <c r="E186" s="4" t="s">
        <v>285</v>
      </c>
      <c r="F186" s="4" t="s">
        <v>18</v>
      </c>
      <c r="G186" s="57">
        <v>9.6</v>
      </c>
      <c r="H186" s="57">
        <v>0</v>
      </c>
      <c r="I186" s="57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x14ac:dyDescent="0.2">
      <c r="A187" s="41" t="s">
        <v>275</v>
      </c>
      <c r="B187" s="36">
        <v>703</v>
      </c>
      <c r="C187" s="37" t="s">
        <v>36</v>
      </c>
      <c r="D187" s="37" t="s">
        <v>32</v>
      </c>
      <c r="E187" s="37" t="s">
        <v>276</v>
      </c>
      <c r="F187" s="37"/>
      <c r="G187" s="53">
        <f t="shared" ref="G187:I187" si="42">G188</f>
        <v>4506.4000000000005</v>
      </c>
      <c r="H187" s="53">
        <f t="shared" si="42"/>
        <v>0</v>
      </c>
      <c r="I187" s="53">
        <f t="shared" si="42"/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24" customHeight="1" x14ac:dyDescent="0.2">
      <c r="A188" s="24" t="s">
        <v>142</v>
      </c>
      <c r="B188" s="3">
        <v>703</v>
      </c>
      <c r="C188" s="4" t="s">
        <v>36</v>
      </c>
      <c r="D188" s="4" t="s">
        <v>32</v>
      </c>
      <c r="E188" s="4" t="s">
        <v>276</v>
      </c>
      <c r="F188" s="4" t="s">
        <v>18</v>
      </c>
      <c r="G188" s="57">
        <f>G189+G190+G191</f>
        <v>4506.4000000000005</v>
      </c>
      <c r="H188" s="57">
        <f>H189+H190+H191</f>
        <v>0</v>
      </c>
      <c r="I188" s="57">
        <f>I189+I190+I191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15" hidden="1" customHeight="1" x14ac:dyDescent="0.2">
      <c r="A189" s="24" t="s">
        <v>172</v>
      </c>
      <c r="B189" s="3"/>
      <c r="C189" s="4"/>
      <c r="D189" s="4"/>
      <c r="E189" s="4"/>
      <c r="F189" s="4"/>
      <c r="G189" s="57">
        <v>0</v>
      </c>
      <c r="H189" s="57">
        <v>0</v>
      </c>
      <c r="I189" s="57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15" customHeight="1" x14ac:dyDescent="0.2">
      <c r="A190" s="24" t="s">
        <v>159</v>
      </c>
      <c r="B190" s="3"/>
      <c r="C190" s="4"/>
      <c r="D190" s="4"/>
      <c r="E190" s="4"/>
      <c r="F190" s="4"/>
      <c r="G190" s="57">
        <v>4501.8</v>
      </c>
      <c r="H190" s="57">
        <v>0</v>
      </c>
      <c r="I190" s="57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15" customHeight="1" x14ac:dyDescent="0.2">
      <c r="A191" s="24" t="s">
        <v>160</v>
      </c>
      <c r="B191" s="3"/>
      <c r="C191" s="4"/>
      <c r="D191" s="4"/>
      <c r="E191" s="4"/>
      <c r="F191" s="4"/>
      <c r="G191" s="57">
        <v>4.5999999999999996</v>
      </c>
      <c r="H191" s="57">
        <v>0</v>
      </c>
      <c r="I191" s="57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hidden="1" x14ac:dyDescent="0.2">
      <c r="A192" s="41" t="s">
        <v>111</v>
      </c>
      <c r="B192" s="36">
        <v>703</v>
      </c>
      <c r="C192" s="37" t="s">
        <v>36</v>
      </c>
      <c r="D192" s="37" t="s">
        <v>32</v>
      </c>
      <c r="E192" s="37" t="s">
        <v>195</v>
      </c>
      <c r="F192" s="37"/>
      <c r="G192" s="53">
        <f t="shared" ref="G192:I193" si="43">G193</f>
        <v>0</v>
      </c>
      <c r="H192" s="53">
        <f t="shared" si="43"/>
        <v>0</v>
      </c>
      <c r="I192" s="53">
        <f t="shared" si="43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24" hidden="1" x14ac:dyDescent="0.2">
      <c r="A193" s="41" t="s">
        <v>173</v>
      </c>
      <c r="B193" s="36">
        <v>703</v>
      </c>
      <c r="C193" s="37" t="s">
        <v>36</v>
      </c>
      <c r="D193" s="37" t="s">
        <v>32</v>
      </c>
      <c r="E193" s="37" t="s">
        <v>196</v>
      </c>
      <c r="F193" s="37"/>
      <c r="G193" s="53">
        <f t="shared" si="43"/>
        <v>0</v>
      </c>
      <c r="H193" s="53">
        <f t="shared" si="43"/>
        <v>0</v>
      </c>
      <c r="I193" s="53">
        <f t="shared" si="43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hidden="1" x14ac:dyDescent="0.2">
      <c r="A194" s="24" t="s">
        <v>142</v>
      </c>
      <c r="B194" s="3">
        <v>703</v>
      </c>
      <c r="C194" s="4" t="s">
        <v>36</v>
      </c>
      <c r="D194" s="4" t="s">
        <v>32</v>
      </c>
      <c r="E194" s="37" t="s">
        <v>196</v>
      </c>
      <c r="F194" s="4" t="s">
        <v>18</v>
      </c>
      <c r="G194" s="57">
        <f>G195+G196+G197</f>
        <v>0</v>
      </c>
      <c r="H194" s="57">
        <f>H195+H196+H197</f>
        <v>0</v>
      </c>
      <c r="I194" s="57">
        <f>I195+I196+I197</f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15" hidden="1" customHeight="1" x14ac:dyDescent="0.2">
      <c r="A195" s="24" t="s">
        <v>172</v>
      </c>
      <c r="B195" s="3"/>
      <c r="C195" s="4"/>
      <c r="D195" s="4"/>
      <c r="E195" s="37"/>
      <c r="F195" s="4"/>
      <c r="G195" s="57">
        <v>0</v>
      </c>
      <c r="H195" s="57">
        <v>0</v>
      </c>
      <c r="I195" s="57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15" hidden="1" customHeight="1" x14ac:dyDescent="0.2">
      <c r="A196" s="24" t="s">
        <v>159</v>
      </c>
      <c r="B196" s="3"/>
      <c r="C196" s="4"/>
      <c r="D196" s="4"/>
      <c r="E196" s="37"/>
      <c r="F196" s="4"/>
      <c r="G196" s="57">
        <v>0</v>
      </c>
      <c r="H196" s="57">
        <v>0</v>
      </c>
      <c r="I196" s="57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hidden="1" customHeight="1" x14ac:dyDescent="0.2">
      <c r="A197" s="24" t="s">
        <v>160</v>
      </c>
      <c r="B197" s="3"/>
      <c r="C197" s="4"/>
      <c r="D197" s="4"/>
      <c r="E197" s="37"/>
      <c r="F197" s="4"/>
      <c r="G197" s="57">
        <v>0</v>
      </c>
      <c r="H197" s="57">
        <v>0</v>
      </c>
      <c r="I197" s="57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58" t="s">
        <v>133</v>
      </c>
      <c r="B198" s="3">
        <v>703</v>
      </c>
      <c r="C198" s="4" t="s">
        <v>36</v>
      </c>
      <c r="D198" s="4" t="s">
        <v>32</v>
      </c>
      <c r="E198" s="4" t="s">
        <v>135</v>
      </c>
      <c r="F198" s="4"/>
      <c r="G198" s="57">
        <f t="shared" ref="G198:I199" si="44">G199</f>
        <v>220</v>
      </c>
      <c r="H198" s="57">
        <f t="shared" si="44"/>
        <v>50</v>
      </c>
      <c r="I198" s="57">
        <f t="shared" si="44"/>
        <v>50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24" t="s">
        <v>134</v>
      </c>
      <c r="B199" s="3">
        <v>703</v>
      </c>
      <c r="C199" s="4" t="s">
        <v>36</v>
      </c>
      <c r="D199" s="4" t="s">
        <v>32</v>
      </c>
      <c r="E199" s="4" t="s">
        <v>136</v>
      </c>
      <c r="F199" s="4"/>
      <c r="G199" s="57">
        <f>G200</f>
        <v>220</v>
      </c>
      <c r="H199" s="57">
        <f t="shared" si="44"/>
        <v>50</v>
      </c>
      <c r="I199" s="57">
        <f t="shared" si="44"/>
        <v>50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41" t="s">
        <v>174</v>
      </c>
      <c r="B200" s="36">
        <v>703</v>
      </c>
      <c r="C200" s="37" t="s">
        <v>36</v>
      </c>
      <c r="D200" s="37" t="s">
        <v>32</v>
      </c>
      <c r="E200" s="37" t="s">
        <v>74</v>
      </c>
      <c r="F200" s="37"/>
      <c r="G200" s="53">
        <f>G201+G202</f>
        <v>220</v>
      </c>
      <c r="H200" s="53">
        <f t="shared" ref="H200:I200" si="45">H201+H202</f>
        <v>50</v>
      </c>
      <c r="I200" s="53">
        <f t="shared" si="45"/>
        <v>50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24" hidden="1" customHeight="1" x14ac:dyDescent="0.2">
      <c r="A201" s="24" t="s">
        <v>142</v>
      </c>
      <c r="B201" s="3">
        <v>703</v>
      </c>
      <c r="C201" s="4" t="s">
        <v>36</v>
      </c>
      <c r="D201" s="4" t="s">
        <v>32</v>
      </c>
      <c r="E201" s="4" t="s">
        <v>74</v>
      </c>
      <c r="F201" s="4" t="s">
        <v>18</v>
      </c>
      <c r="G201" s="57">
        <v>0</v>
      </c>
      <c r="H201" s="57">
        <v>0</v>
      </c>
      <c r="I201" s="57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4" t="s">
        <v>141</v>
      </c>
      <c r="B202" s="3">
        <v>703</v>
      </c>
      <c r="C202" s="4" t="s">
        <v>36</v>
      </c>
      <c r="D202" s="4" t="s">
        <v>32</v>
      </c>
      <c r="E202" s="4" t="s">
        <v>74</v>
      </c>
      <c r="F202" s="4" t="s">
        <v>19</v>
      </c>
      <c r="G202" s="57">
        <v>220</v>
      </c>
      <c r="H202" s="57">
        <v>50</v>
      </c>
      <c r="I202" s="57">
        <v>50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hidden="1" customHeight="1" x14ac:dyDescent="0.2">
      <c r="A203" s="60" t="s">
        <v>89</v>
      </c>
      <c r="B203" s="61">
        <v>703</v>
      </c>
      <c r="C203" s="62" t="s">
        <v>91</v>
      </c>
      <c r="D203" s="62" t="s">
        <v>28</v>
      </c>
      <c r="E203" s="62"/>
      <c r="F203" s="62"/>
      <c r="G203" s="63">
        <f>G204</f>
        <v>0</v>
      </c>
      <c r="H203" s="63">
        <f>H204</f>
        <v>0</v>
      </c>
      <c r="I203" s="63">
        <f>I204</f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hidden="1" customHeight="1" x14ac:dyDescent="0.2">
      <c r="A204" s="34" t="s">
        <v>90</v>
      </c>
      <c r="B204" s="26">
        <v>703</v>
      </c>
      <c r="C204" s="27" t="s">
        <v>91</v>
      </c>
      <c r="D204" s="27" t="s">
        <v>36</v>
      </c>
      <c r="E204" s="5"/>
      <c r="F204" s="5"/>
      <c r="G204" s="31">
        <f>G205</f>
        <v>0</v>
      </c>
      <c r="H204" s="31">
        <f t="shared" ref="H204:I207" si="46">H205</f>
        <v>0</v>
      </c>
      <c r="I204" s="31">
        <f t="shared" si="46"/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hidden="1" customHeight="1" x14ac:dyDescent="0.2">
      <c r="A205" s="58" t="s">
        <v>133</v>
      </c>
      <c r="B205" s="3">
        <v>703</v>
      </c>
      <c r="C205" s="4" t="s">
        <v>91</v>
      </c>
      <c r="D205" s="4" t="s">
        <v>36</v>
      </c>
      <c r="E205" s="4" t="s">
        <v>135</v>
      </c>
      <c r="F205" s="5"/>
      <c r="G205" s="30">
        <f>G206</f>
        <v>0</v>
      </c>
      <c r="H205" s="30">
        <f t="shared" si="46"/>
        <v>0</v>
      </c>
      <c r="I205" s="30">
        <f t="shared" si="46"/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hidden="1" customHeight="1" x14ac:dyDescent="0.2">
      <c r="A206" s="24" t="s">
        <v>134</v>
      </c>
      <c r="B206" s="3">
        <v>703</v>
      </c>
      <c r="C206" s="4" t="s">
        <v>91</v>
      </c>
      <c r="D206" s="4" t="s">
        <v>36</v>
      </c>
      <c r="E206" s="4" t="s">
        <v>136</v>
      </c>
      <c r="F206" s="5"/>
      <c r="G206" s="30">
        <f>G207</f>
        <v>0</v>
      </c>
      <c r="H206" s="30">
        <f t="shared" si="46"/>
        <v>0</v>
      </c>
      <c r="I206" s="30">
        <f t="shared" si="46"/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hidden="1" customHeight="1" x14ac:dyDescent="0.2">
      <c r="A207" s="41" t="s">
        <v>206</v>
      </c>
      <c r="B207" s="36">
        <v>703</v>
      </c>
      <c r="C207" s="37" t="s">
        <v>91</v>
      </c>
      <c r="D207" s="37" t="s">
        <v>36</v>
      </c>
      <c r="E207" s="37" t="s">
        <v>205</v>
      </c>
      <c r="F207" s="38"/>
      <c r="G207" s="48">
        <f>G208</f>
        <v>0</v>
      </c>
      <c r="H207" s="48">
        <f t="shared" si="46"/>
        <v>0</v>
      </c>
      <c r="I207" s="48">
        <f t="shared" si="46"/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24" hidden="1" customHeight="1" x14ac:dyDescent="0.2">
      <c r="A208" s="24" t="s">
        <v>142</v>
      </c>
      <c r="B208" s="3">
        <v>703</v>
      </c>
      <c r="C208" s="4" t="s">
        <v>91</v>
      </c>
      <c r="D208" s="4" t="s">
        <v>36</v>
      </c>
      <c r="E208" s="4" t="s">
        <v>205</v>
      </c>
      <c r="F208" s="4" t="s">
        <v>18</v>
      </c>
      <c r="G208" s="30">
        <v>0</v>
      </c>
      <c r="H208" s="30">
        <v>0</v>
      </c>
      <c r="I208" s="30"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customHeight="1" x14ac:dyDescent="0.2">
      <c r="A209" s="60" t="s">
        <v>15</v>
      </c>
      <c r="B209" s="61">
        <v>703</v>
      </c>
      <c r="C209" s="62" t="s">
        <v>37</v>
      </c>
      <c r="D209" s="62" t="s">
        <v>28</v>
      </c>
      <c r="E209" s="62"/>
      <c r="F209" s="62"/>
      <c r="G209" s="63">
        <f>G210+G248</f>
        <v>11510.1</v>
      </c>
      <c r="H209" s="63">
        <f>H210+H248</f>
        <v>12826.1</v>
      </c>
      <c r="I209" s="63">
        <f>I210+I248</f>
        <v>10733.3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15" customHeight="1" x14ac:dyDescent="0.2">
      <c r="A210" s="22" t="s">
        <v>8</v>
      </c>
      <c r="B210" s="23">
        <v>703</v>
      </c>
      <c r="C210" s="5" t="s">
        <v>37</v>
      </c>
      <c r="D210" s="5" t="s">
        <v>35</v>
      </c>
      <c r="E210" s="5"/>
      <c r="F210" s="5"/>
      <c r="G210" s="28">
        <f>G211+G234</f>
        <v>6895.1</v>
      </c>
      <c r="H210" s="28">
        <f>H211+H234</f>
        <v>8271.1</v>
      </c>
      <c r="I210" s="28">
        <f>I211+I234</f>
        <v>6178.2999999999993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36" x14ac:dyDescent="0.2">
      <c r="A211" s="22" t="s">
        <v>264</v>
      </c>
      <c r="B211" s="23">
        <v>703</v>
      </c>
      <c r="C211" s="5" t="s">
        <v>37</v>
      </c>
      <c r="D211" s="5" t="s">
        <v>35</v>
      </c>
      <c r="E211" s="5" t="s">
        <v>75</v>
      </c>
      <c r="F211" s="5"/>
      <c r="G211" s="77">
        <f>G212+G217+G228</f>
        <v>50</v>
      </c>
      <c r="H211" s="77">
        <f t="shared" ref="H211:I211" si="47">H212+H217+H228</f>
        <v>0</v>
      </c>
      <c r="I211" s="77">
        <f t="shared" si="47"/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24" customHeight="1" x14ac:dyDescent="0.2">
      <c r="A212" s="41" t="s">
        <v>81</v>
      </c>
      <c r="B212" s="36">
        <v>703</v>
      </c>
      <c r="C212" s="37" t="s">
        <v>37</v>
      </c>
      <c r="D212" s="37" t="s">
        <v>35</v>
      </c>
      <c r="E212" s="37" t="s">
        <v>77</v>
      </c>
      <c r="F212" s="37"/>
      <c r="G212" s="53">
        <f>G213+G215</f>
        <v>50</v>
      </c>
      <c r="H212" s="53">
        <f>H213+H215</f>
        <v>0</v>
      </c>
      <c r="I212" s="53">
        <f>I213+I215</f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15" customHeight="1" x14ac:dyDescent="0.2">
      <c r="A213" s="41" t="s">
        <v>175</v>
      </c>
      <c r="B213" s="36">
        <v>703</v>
      </c>
      <c r="C213" s="37" t="s">
        <v>37</v>
      </c>
      <c r="D213" s="37" t="s">
        <v>35</v>
      </c>
      <c r="E213" s="37" t="s">
        <v>102</v>
      </c>
      <c r="F213" s="37"/>
      <c r="G213" s="53">
        <f>G214</f>
        <v>40</v>
      </c>
      <c r="H213" s="53">
        <f>H214</f>
        <v>0</v>
      </c>
      <c r="I213" s="53">
        <f>I214</f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x14ac:dyDescent="0.2">
      <c r="A214" s="24" t="s">
        <v>155</v>
      </c>
      <c r="B214" s="3">
        <v>703</v>
      </c>
      <c r="C214" s="4" t="s">
        <v>37</v>
      </c>
      <c r="D214" s="4" t="s">
        <v>35</v>
      </c>
      <c r="E214" s="4" t="s">
        <v>102</v>
      </c>
      <c r="F214" s="4" t="s">
        <v>21</v>
      </c>
      <c r="G214" s="57">
        <v>40</v>
      </c>
      <c r="H214" s="57">
        <v>0</v>
      </c>
      <c r="I214" s="57"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customHeight="1" x14ac:dyDescent="0.2">
      <c r="A215" s="41" t="s">
        <v>176</v>
      </c>
      <c r="B215" s="36">
        <v>703</v>
      </c>
      <c r="C215" s="37" t="s">
        <v>37</v>
      </c>
      <c r="D215" s="37" t="s">
        <v>35</v>
      </c>
      <c r="E215" s="37" t="s">
        <v>106</v>
      </c>
      <c r="F215" s="37"/>
      <c r="G215" s="53">
        <f>G216</f>
        <v>10</v>
      </c>
      <c r="H215" s="53">
        <f>H216</f>
        <v>0</v>
      </c>
      <c r="I215" s="53">
        <f>I216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24" customHeight="1" x14ac:dyDescent="0.2">
      <c r="A216" s="24" t="s">
        <v>155</v>
      </c>
      <c r="B216" s="3">
        <v>703</v>
      </c>
      <c r="C216" s="4" t="s">
        <v>37</v>
      </c>
      <c r="D216" s="4" t="s">
        <v>35</v>
      </c>
      <c r="E216" s="4" t="s">
        <v>106</v>
      </c>
      <c r="F216" s="4" t="s">
        <v>21</v>
      </c>
      <c r="G216" s="57">
        <v>10</v>
      </c>
      <c r="H216" s="57">
        <v>0</v>
      </c>
      <c r="I216" s="57"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24" hidden="1" customHeight="1" x14ac:dyDescent="0.2">
      <c r="A217" s="41" t="s">
        <v>76</v>
      </c>
      <c r="B217" s="36">
        <v>703</v>
      </c>
      <c r="C217" s="37" t="s">
        <v>37</v>
      </c>
      <c r="D217" s="37" t="s">
        <v>35</v>
      </c>
      <c r="E217" s="37" t="s">
        <v>82</v>
      </c>
      <c r="F217" s="37"/>
      <c r="G217" s="53">
        <f>G218+G220+G224</f>
        <v>0</v>
      </c>
      <c r="H217" s="53">
        <f t="shared" ref="H217:I217" si="48">H218+H220+H224</f>
        <v>0</v>
      </c>
      <c r="I217" s="53">
        <f t="shared" si="48"/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36" hidden="1" customHeight="1" x14ac:dyDescent="0.2">
      <c r="A218" s="41" t="s">
        <v>200</v>
      </c>
      <c r="B218" s="36">
        <v>703</v>
      </c>
      <c r="C218" s="37" t="s">
        <v>37</v>
      </c>
      <c r="D218" s="37" t="s">
        <v>35</v>
      </c>
      <c r="E218" s="37" t="s">
        <v>199</v>
      </c>
      <c r="F218" s="37"/>
      <c r="G218" s="53">
        <f t="shared" ref="G218:I218" si="49">G219</f>
        <v>0</v>
      </c>
      <c r="H218" s="53">
        <f t="shared" si="49"/>
        <v>0</v>
      </c>
      <c r="I218" s="53">
        <f t="shared" si="49"/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hidden="1" customHeight="1" x14ac:dyDescent="0.2">
      <c r="A219" s="24" t="s">
        <v>155</v>
      </c>
      <c r="B219" s="3">
        <v>703</v>
      </c>
      <c r="C219" s="4" t="s">
        <v>37</v>
      </c>
      <c r="D219" s="4" t="s">
        <v>35</v>
      </c>
      <c r="E219" s="4" t="s">
        <v>199</v>
      </c>
      <c r="F219" s="4" t="s">
        <v>21</v>
      </c>
      <c r="G219" s="57">
        <v>0</v>
      </c>
      <c r="H219" s="57">
        <v>0</v>
      </c>
      <c r="I219" s="57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24" hidden="1" customHeight="1" x14ac:dyDescent="0.2">
      <c r="A220" s="41" t="s">
        <v>177</v>
      </c>
      <c r="B220" s="36">
        <v>703</v>
      </c>
      <c r="C220" s="37" t="s">
        <v>37</v>
      </c>
      <c r="D220" s="37" t="s">
        <v>35</v>
      </c>
      <c r="E220" s="37" t="s">
        <v>132</v>
      </c>
      <c r="F220" s="37"/>
      <c r="G220" s="53">
        <f t="shared" ref="G220:I220" si="50">G221</f>
        <v>0</v>
      </c>
      <c r="H220" s="53">
        <f t="shared" si="50"/>
        <v>0</v>
      </c>
      <c r="I220" s="53">
        <f t="shared" si="50"/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hidden="1" customHeight="1" x14ac:dyDescent="0.2">
      <c r="A221" s="24" t="s">
        <v>155</v>
      </c>
      <c r="B221" s="3">
        <v>703</v>
      </c>
      <c r="C221" s="4" t="s">
        <v>37</v>
      </c>
      <c r="D221" s="4" t="s">
        <v>35</v>
      </c>
      <c r="E221" s="4" t="s">
        <v>132</v>
      </c>
      <c r="F221" s="4" t="s">
        <v>21</v>
      </c>
      <c r="G221" s="57">
        <f>G222+G223</f>
        <v>0</v>
      </c>
      <c r="H221" s="57">
        <f>H222+H223</f>
        <v>0</v>
      </c>
      <c r="I221" s="57">
        <f>I222+I223</f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hidden="1" customHeight="1" x14ac:dyDescent="0.2">
      <c r="A222" s="24" t="s">
        <v>159</v>
      </c>
      <c r="B222" s="3"/>
      <c r="C222" s="4"/>
      <c r="D222" s="4"/>
      <c r="E222" s="4"/>
      <c r="F222" s="4"/>
      <c r="G222" s="57">
        <v>0</v>
      </c>
      <c r="H222" s="57">
        <v>0</v>
      </c>
      <c r="I222" s="57">
        <v>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hidden="1" customHeight="1" x14ac:dyDescent="0.2">
      <c r="A223" s="24" t="s">
        <v>160</v>
      </c>
      <c r="B223" s="3"/>
      <c r="C223" s="4"/>
      <c r="D223" s="4"/>
      <c r="E223" s="4"/>
      <c r="F223" s="4"/>
      <c r="G223" s="57">
        <v>0</v>
      </c>
      <c r="H223" s="57">
        <v>0</v>
      </c>
      <c r="I223" s="57">
        <v>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36" hidden="1" customHeight="1" x14ac:dyDescent="0.2">
      <c r="A224" s="41" t="s">
        <v>272</v>
      </c>
      <c r="B224" s="36">
        <v>703</v>
      </c>
      <c r="C224" s="37" t="s">
        <v>37</v>
      </c>
      <c r="D224" s="37" t="s">
        <v>35</v>
      </c>
      <c r="E224" s="37" t="s">
        <v>259</v>
      </c>
      <c r="F224" s="37"/>
      <c r="G224" s="53">
        <f t="shared" ref="G224:I224" si="51">G225</f>
        <v>0</v>
      </c>
      <c r="H224" s="53">
        <f t="shared" si="51"/>
        <v>0</v>
      </c>
      <c r="I224" s="53">
        <f t="shared" si="51"/>
        <v>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24" hidden="1" customHeight="1" x14ac:dyDescent="0.2">
      <c r="A225" s="24" t="s">
        <v>155</v>
      </c>
      <c r="B225" s="3">
        <v>703</v>
      </c>
      <c r="C225" s="4" t="s">
        <v>37</v>
      </c>
      <c r="D225" s="4" t="s">
        <v>35</v>
      </c>
      <c r="E225" s="4" t="s">
        <v>259</v>
      </c>
      <c r="F225" s="4" t="s">
        <v>21</v>
      </c>
      <c r="G225" s="57">
        <f>G226+G227</f>
        <v>0</v>
      </c>
      <c r="H225" s="57">
        <f>H226+H227</f>
        <v>0</v>
      </c>
      <c r="I225" s="57">
        <f>I226+I227</f>
        <v>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hidden="1" customHeight="1" x14ac:dyDescent="0.2">
      <c r="A226" s="24" t="s">
        <v>159</v>
      </c>
      <c r="B226" s="3"/>
      <c r="C226" s="4"/>
      <c r="D226" s="4"/>
      <c r="E226" s="4"/>
      <c r="F226" s="4"/>
      <c r="G226" s="57">
        <v>0</v>
      </c>
      <c r="H226" s="57">
        <v>0</v>
      </c>
      <c r="I226" s="57">
        <v>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15" hidden="1" customHeight="1" x14ac:dyDescent="0.2">
      <c r="A227" s="24" t="s">
        <v>160</v>
      </c>
      <c r="B227" s="3"/>
      <c r="C227" s="4"/>
      <c r="D227" s="4"/>
      <c r="E227" s="4"/>
      <c r="F227" s="4"/>
      <c r="G227" s="57">
        <v>0</v>
      </c>
      <c r="H227" s="57">
        <v>0</v>
      </c>
      <c r="I227" s="57">
        <v>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24" hidden="1" customHeight="1" x14ac:dyDescent="0.2">
      <c r="A228" s="41" t="s">
        <v>234</v>
      </c>
      <c r="B228" s="36">
        <v>703</v>
      </c>
      <c r="C228" s="37" t="s">
        <v>37</v>
      </c>
      <c r="D228" s="37" t="s">
        <v>35</v>
      </c>
      <c r="E228" s="37" t="s">
        <v>235</v>
      </c>
      <c r="F228" s="37"/>
      <c r="G228" s="53">
        <f>G229</f>
        <v>0</v>
      </c>
      <c r="H228" s="53">
        <f t="shared" ref="H228:I228" si="52">H229</f>
        <v>0</v>
      </c>
      <c r="I228" s="53">
        <f t="shared" si="52"/>
        <v>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hidden="1" customHeight="1" x14ac:dyDescent="0.2">
      <c r="A229" s="24" t="s">
        <v>233</v>
      </c>
      <c r="B229" s="3">
        <v>703</v>
      </c>
      <c r="C229" s="4" t="s">
        <v>37</v>
      </c>
      <c r="D229" s="4" t="s">
        <v>35</v>
      </c>
      <c r="E229" s="4" t="s">
        <v>236</v>
      </c>
      <c r="F229" s="4"/>
      <c r="G229" s="57">
        <f>G230</f>
        <v>0</v>
      </c>
      <c r="H229" s="57">
        <f t="shared" ref="H229:I229" si="53">H230</f>
        <v>0</v>
      </c>
      <c r="I229" s="57">
        <f t="shared" si="53"/>
        <v>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24" hidden="1" customHeight="1" x14ac:dyDescent="0.2">
      <c r="A230" s="24" t="s">
        <v>155</v>
      </c>
      <c r="B230" s="3">
        <v>703</v>
      </c>
      <c r="C230" s="4" t="s">
        <v>37</v>
      </c>
      <c r="D230" s="4" t="s">
        <v>35</v>
      </c>
      <c r="E230" s="4" t="s">
        <v>236</v>
      </c>
      <c r="F230" s="4" t="s">
        <v>21</v>
      </c>
      <c r="G230" s="57">
        <f>G231+G232+G233</f>
        <v>0</v>
      </c>
      <c r="H230" s="57">
        <f t="shared" ref="H230" si="54">H231+H232+H233</f>
        <v>0</v>
      </c>
      <c r="I230" s="57">
        <f>I231+I232+I233</f>
        <v>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hidden="1" customHeight="1" x14ac:dyDescent="0.2">
      <c r="A231" s="24" t="s">
        <v>172</v>
      </c>
      <c r="B231" s="3"/>
      <c r="C231" s="4"/>
      <c r="D231" s="4"/>
      <c r="E231" s="4"/>
      <c r="F231" s="4"/>
      <c r="G231" s="57">
        <v>0</v>
      </c>
      <c r="H231" s="57">
        <v>0</v>
      </c>
      <c r="I231" s="57"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hidden="1" customHeight="1" x14ac:dyDescent="0.2">
      <c r="A232" s="24" t="s">
        <v>159</v>
      </c>
      <c r="B232" s="3"/>
      <c r="C232" s="4"/>
      <c r="D232" s="4"/>
      <c r="E232" s="4"/>
      <c r="F232" s="4"/>
      <c r="G232" s="57">
        <v>0</v>
      </c>
      <c r="H232" s="57">
        <v>0</v>
      </c>
      <c r="I232" s="57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hidden="1" customHeight="1" x14ac:dyDescent="0.2">
      <c r="A233" s="24" t="s">
        <v>160</v>
      </c>
      <c r="B233" s="3"/>
      <c r="C233" s="4"/>
      <c r="D233" s="4"/>
      <c r="E233" s="4"/>
      <c r="F233" s="4"/>
      <c r="G233" s="57">
        <v>0</v>
      </c>
      <c r="H233" s="57">
        <v>0</v>
      </c>
      <c r="I233" s="57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72" t="s">
        <v>133</v>
      </c>
      <c r="B234" s="3">
        <v>703</v>
      </c>
      <c r="C234" s="56" t="s">
        <v>37</v>
      </c>
      <c r="D234" s="56" t="s">
        <v>35</v>
      </c>
      <c r="E234" s="4" t="s">
        <v>135</v>
      </c>
      <c r="F234" s="4"/>
      <c r="G234" s="57">
        <f>G235</f>
        <v>6845.1</v>
      </c>
      <c r="H234" s="57">
        <f>H235</f>
        <v>8271.1</v>
      </c>
      <c r="I234" s="57">
        <f>I235</f>
        <v>6178.2999999999993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2">
      <c r="A235" s="24" t="s">
        <v>134</v>
      </c>
      <c r="B235" s="3">
        <v>703</v>
      </c>
      <c r="C235" s="56" t="s">
        <v>37</v>
      </c>
      <c r="D235" s="56" t="s">
        <v>35</v>
      </c>
      <c r="E235" s="4" t="s">
        <v>136</v>
      </c>
      <c r="F235" s="4"/>
      <c r="G235" s="57">
        <f t="shared" ref="G235:I235" si="55">G236+G238+G242+G244</f>
        <v>6845.1</v>
      </c>
      <c r="H235" s="57">
        <f t="shared" si="55"/>
        <v>8271.1</v>
      </c>
      <c r="I235" s="57">
        <f t="shared" si="55"/>
        <v>6178.2999999999993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84" x14ac:dyDescent="0.2">
      <c r="A236" s="50" t="s">
        <v>226</v>
      </c>
      <c r="B236" s="36">
        <v>703</v>
      </c>
      <c r="C236" s="52" t="s">
        <v>37</v>
      </c>
      <c r="D236" s="52" t="s">
        <v>35</v>
      </c>
      <c r="E236" s="36" t="s">
        <v>227</v>
      </c>
      <c r="F236" s="37"/>
      <c r="G236" s="53">
        <f>G237</f>
        <v>74.2</v>
      </c>
      <c r="H236" s="53">
        <f>H237</f>
        <v>67.7</v>
      </c>
      <c r="I236" s="53">
        <f>I237</f>
        <v>67.7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48" customHeight="1" x14ac:dyDescent="0.2">
      <c r="A237" s="54" t="s">
        <v>140</v>
      </c>
      <c r="B237" s="55">
        <v>703</v>
      </c>
      <c r="C237" s="56" t="s">
        <v>37</v>
      </c>
      <c r="D237" s="56" t="s">
        <v>35</v>
      </c>
      <c r="E237" s="3" t="s">
        <v>227</v>
      </c>
      <c r="F237" s="56" t="s">
        <v>17</v>
      </c>
      <c r="G237" s="57">
        <v>74.2</v>
      </c>
      <c r="H237" s="57">
        <v>67.7</v>
      </c>
      <c r="I237" s="57">
        <v>67.7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48" customHeight="1" x14ac:dyDescent="0.2">
      <c r="A238" s="41" t="s">
        <v>178</v>
      </c>
      <c r="B238" s="36">
        <v>703</v>
      </c>
      <c r="C238" s="37" t="s">
        <v>37</v>
      </c>
      <c r="D238" s="37" t="s">
        <v>35</v>
      </c>
      <c r="E238" s="36" t="s">
        <v>87</v>
      </c>
      <c r="F238" s="37"/>
      <c r="G238" s="53">
        <f>G239</f>
        <v>1925.2</v>
      </c>
      <c r="H238" s="53">
        <f>H239</f>
        <v>1925.2</v>
      </c>
      <c r="I238" s="53">
        <f>I239</f>
        <v>1925.2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24" customHeight="1" x14ac:dyDescent="0.2">
      <c r="A239" s="24" t="s">
        <v>155</v>
      </c>
      <c r="B239" s="3">
        <v>703</v>
      </c>
      <c r="C239" s="4" t="s">
        <v>37</v>
      </c>
      <c r="D239" s="4" t="s">
        <v>35</v>
      </c>
      <c r="E239" s="3" t="s">
        <v>87</v>
      </c>
      <c r="F239" s="4" t="s">
        <v>21</v>
      </c>
      <c r="G239" s="57">
        <f>G240+G241</f>
        <v>1925.2</v>
      </c>
      <c r="H239" s="57">
        <f>H240+H241</f>
        <v>1925.2</v>
      </c>
      <c r="I239" s="57">
        <f>I240+I241</f>
        <v>1925.2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15" customHeight="1" x14ac:dyDescent="0.2">
      <c r="A240" s="24" t="s">
        <v>159</v>
      </c>
      <c r="B240" s="3"/>
      <c r="C240" s="4"/>
      <c r="D240" s="4"/>
      <c r="E240" s="3"/>
      <c r="F240" s="4"/>
      <c r="G240" s="57">
        <v>1828.9</v>
      </c>
      <c r="H240" s="57">
        <v>1828.9</v>
      </c>
      <c r="I240" s="57">
        <v>1828.9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15" customHeight="1" x14ac:dyDescent="0.2">
      <c r="A241" s="24" t="s">
        <v>160</v>
      </c>
      <c r="B241" s="3"/>
      <c r="C241" s="4"/>
      <c r="D241" s="4"/>
      <c r="E241" s="3"/>
      <c r="F241" s="4"/>
      <c r="G241" s="57">
        <v>96.3</v>
      </c>
      <c r="H241" s="57">
        <v>96.3</v>
      </c>
      <c r="I241" s="57">
        <v>96.3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24" customHeight="1" x14ac:dyDescent="0.2">
      <c r="A242" s="41" t="s">
        <v>179</v>
      </c>
      <c r="B242" s="36">
        <v>703</v>
      </c>
      <c r="C242" s="37" t="s">
        <v>37</v>
      </c>
      <c r="D242" s="37" t="s">
        <v>35</v>
      </c>
      <c r="E242" s="36" t="s">
        <v>100</v>
      </c>
      <c r="F242" s="37"/>
      <c r="G242" s="53">
        <f>G243</f>
        <v>4845.7</v>
      </c>
      <c r="H242" s="53">
        <f>H243</f>
        <v>4365.7</v>
      </c>
      <c r="I242" s="53">
        <f>I243</f>
        <v>4185.3999999999996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24" customHeight="1" x14ac:dyDescent="0.2">
      <c r="A243" s="24" t="s">
        <v>155</v>
      </c>
      <c r="B243" s="3">
        <v>703</v>
      </c>
      <c r="C243" s="4" t="s">
        <v>37</v>
      </c>
      <c r="D243" s="4" t="s">
        <v>35</v>
      </c>
      <c r="E243" s="3" t="s">
        <v>100</v>
      </c>
      <c r="F243" s="4" t="s">
        <v>21</v>
      </c>
      <c r="G243" s="57">
        <v>4845.7</v>
      </c>
      <c r="H243" s="57">
        <v>4365.7</v>
      </c>
      <c r="I243" s="57">
        <v>4185.3999999999996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36" customHeight="1" x14ac:dyDescent="0.2">
      <c r="A244" s="41" t="s">
        <v>272</v>
      </c>
      <c r="B244" s="36">
        <v>703</v>
      </c>
      <c r="C244" s="37" t="s">
        <v>37</v>
      </c>
      <c r="D244" s="37" t="s">
        <v>35</v>
      </c>
      <c r="E244" s="37" t="s">
        <v>273</v>
      </c>
      <c r="F244" s="37"/>
      <c r="G244" s="53">
        <f>G245</f>
        <v>0</v>
      </c>
      <c r="H244" s="53">
        <f t="shared" ref="H244:I244" si="56">H245</f>
        <v>1912.5</v>
      </c>
      <c r="I244" s="53">
        <f t="shared" si="56"/>
        <v>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customHeight="1" x14ac:dyDescent="0.2">
      <c r="A245" s="24" t="s">
        <v>155</v>
      </c>
      <c r="B245" s="3">
        <v>703</v>
      </c>
      <c r="C245" s="4" t="s">
        <v>37</v>
      </c>
      <c r="D245" s="4" t="s">
        <v>35</v>
      </c>
      <c r="E245" s="4" t="s">
        <v>273</v>
      </c>
      <c r="F245" s="4" t="s">
        <v>21</v>
      </c>
      <c r="G245" s="57">
        <f>G246+G247</f>
        <v>0</v>
      </c>
      <c r="H245" s="57">
        <f t="shared" ref="H245:I245" si="57">H246+H247</f>
        <v>1912.5</v>
      </c>
      <c r="I245" s="57">
        <f t="shared" si="57"/>
        <v>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15" customHeight="1" x14ac:dyDescent="0.2">
      <c r="A246" s="24" t="s">
        <v>159</v>
      </c>
      <c r="B246" s="3"/>
      <c r="C246" s="4"/>
      <c r="D246" s="4"/>
      <c r="E246" s="4"/>
      <c r="F246" s="4"/>
      <c r="G246" s="57">
        <v>0</v>
      </c>
      <c r="H246" s="57">
        <v>1816.8</v>
      </c>
      <c r="I246" s="57"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15" customHeight="1" x14ac:dyDescent="0.2">
      <c r="A247" s="24" t="s">
        <v>160</v>
      </c>
      <c r="B247" s="3"/>
      <c r="C247" s="4"/>
      <c r="D247" s="4"/>
      <c r="E247" s="4"/>
      <c r="F247" s="4"/>
      <c r="G247" s="57">
        <v>0</v>
      </c>
      <c r="H247" s="57">
        <v>95.7</v>
      </c>
      <c r="I247" s="57"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15" customHeight="1" x14ac:dyDescent="0.2">
      <c r="A248" s="22" t="s">
        <v>13</v>
      </c>
      <c r="B248" s="23">
        <v>703</v>
      </c>
      <c r="C248" s="5" t="s">
        <v>37</v>
      </c>
      <c r="D248" s="5" t="s">
        <v>30</v>
      </c>
      <c r="E248" s="5"/>
      <c r="F248" s="5"/>
      <c r="G248" s="77">
        <f>G249</f>
        <v>4615</v>
      </c>
      <c r="H248" s="77">
        <f t="shared" ref="H248:I249" si="58">H249</f>
        <v>4555</v>
      </c>
      <c r="I248" s="77">
        <f t="shared" si="58"/>
        <v>4555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58" t="s">
        <v>133</v>
      </c>
      <c r="B249" s="3">
        <v>703</v>
      </c>
      <c r="C249" s="56" t="s">
        <v>37</v>
      </c>
      <c r="D249" s="4" t="s">
        <v>30</v>
      </c>
      <c r="E249" s="4" t="s">
        <v>135</v>
      </c>
      <c r="F249" s="5"/>
      <c r="G249" s="57">
        <f>G250</f>
        <v>4615</v>
      </c>
      <c r="H249" s="57">
        <f t="shared" si="58"/>
        <v>4555</v>
      </c>
      <c r="I249" s="57">
        <f t="shared" si="58"/>
        <v>4555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customHeight="1" x14ac:dyDescent="0.2">
      <c r="A250" s="24" t="s">
        <v>134</v>
      </c>
      <c r="B250" s="3">
        <v>703</v>
      </c>
      <c r="C250" s="56" t="s">
        <v>37</v>
      </c>
      <c r="D250" s="4" t="s">
        <v>30</v>
      </c>
      <c r="E250" s="4" t="s">
        <v>136</v>
      </c>
      <c r="F250" s="5"/>
      <c r="G250" s="57">
        <f>G251+G253</f>
        <v>4615</v>
      </c>
      <c r="H250" s="57">
        <f t="shared" ref="H250:I250" si="59">H251+H253</f>
        <v>4555</v>
      </c>
      <c r="I250" s="57">
        <f t="shared" si="59"/>
        <v>4555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24" customHeight="1" x14ac:dyDescent="0.2">
      <c r="A251" s="41" t="s">
        <v>197</v>
      </c>
      <c r="B251" s="36">
        <v>703</v>
      </c>
      <c r="C251" s="37" t="s">
        <v>37</v>
      </c>
      <c r="D251" s="37" t="s">
        <v>30</v>
      </c>
      <c r="E251" s="37" t="s">
        <v>198</v>
      </c>
      <c r="F251" s="37"/>
      <c r="G251" s="53">
        <f>G252</f>
        <v>2405</v>
      </c>
      <c r="H251" s="53">
        <f t="shared" ref="H251:I251" si="60">H252</f>
        <v>2405</v>
      </c>
      <c r="I251" s="53">
        <f t="shared" si="60"/>
        <v>2405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48" customHeight="1" x14ac:dyDescent="0.2">
      <c r="A252" s="24" t="s">
        <v>140</v>
      </c>
      <c r="B252" s="3">
        <v>703</v>
      </c>
      <c r="C252" s="4" t="s">
        <v>37</v>
      </c>
      <c r="D252" s="4" t="s">
        <v>30</v>
      </c>
      <c r="E252" s="4" t="s">
        <v>198</v>
      </c>
      <c r="F252" s="4" t="s">
        <v>17</v>
      </c>
      <c r="G252" s="57">
        <v>2405</v>
      </c>
      <c r="H252" s="57">
        <v>2405</v>
      </c>
      <c r="I252" s="57">
        <v>2405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customHeight="1" x14ac:dyDescent="0.2">
      <c r="A253" s="41" t="s">
        <v>180</v>
      </c>
      <c r="B253" s="36">
        <v>703</v>
      </c>
      <c r="C253" s="37" t="s">
        <v>37</v>
      </c>
      <c r="D253" s="37" t="s">
        <v>30</v>
      </c>
      <c r="E253" s="36" t="s">
        <v>78</v>
      </c>
      <c r="F253" s="38"/>
      <c r="G253" s="53">
        <f>G254+G255</f>
        <v>2210</v>
      </c>
      <c r="H253" s="53">
        <f>H254+H255</f>
        <v>2150</v>
      </c>
      <c r="I253" s="53">
        <f>I254+I255</f>
        <v>2150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48" customHeight="1" x14ac:dyDescent="0.2">
      <c r="A254" s="24" t="s">
        <v>140</v>
      </c>
      <c r="B254" s="3">
        <v>703</v>
      </c>
      <c r="C254" s="4" t="s">
        <v>37</v>
      </c>
      <c r="D254" s="4" t="s">
        <v>30</v>
      </c>
      <c r="E254" s="3" t="s">
        <v>78</v>
      </c>
      <c r="F254" s="4" t="s">
        <v>17</v>
      </c>
      <c r="G254" s="57">
        <v>2075</v>
      </c>
      <c r="H254" s="57">
        <v>2075</v>
      </c>
      <c r="I254" s="57">
        <v>2075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24" customHeight="1" x14ac:dyDescent="0.2">
      <c r="A255" s="24" t="s">
        <v>142</v>
      </c>
      <c r="B255" s="3">
        <v>703</v>
      </c>
      <c r="C255" s="4" t="s">
        <v>37</v>
      </c>
      <c r="D255" s="4" t="s">
        <v>30</v>
      </c>
      <c r="E255" s="3" t="s">
        <v>78</v>
      </c>
      <c r="F255" s="4" t="s">
        <v>18</v>
      </c>
      <c r="G255" s="57">
        <v>135</v>
      </c>
      <c r="H255" s="57">
        <v>75</v>
      </c>
      <c r="I255" s="57">
        <v>75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15" customHeight="1" x14ac:dyDescent="0.2">
      <c r="A256" s="60" t="s">
        <v>9</v>
      </c>
      <c r="B256" s="61">
        <v>703</v>
      </c>
      <c r="C256" s="62" t="s">
        <v>34</v>
      </c>
      <c r="D256" s="62" t="s">
        <v>28</v>
      </c>
      <c r="E256" s="62"/>
      <c r="F256" s="62"/>
      <c r="G256" s="78">
        <f>G257+G262</f>
        <v>178</v>
      </c>
      <c r="H256" s="78">
        <f>H257+H262</f>
        <v>184.5</v>
      </c>
      <c r="I256" s="78">
        <f>I257+I262</f>
        <v>184.5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1:128" ht="15" customHeight="1" x14ac:dyDescent="0.2">
      <c r="A257" s="45" t="s">
        <v>16</v>
      </c>
      <c r="B257" s="46">
        <v>703</v>
      </c>
      <c r="C257" s="47" t="s">
        <v>34</v>
      </c>
      <c r="D257" s="47" t="s">
        <v>35</v>
      </c>
      <c r="E257" s="47"/>
      <c r="F257" s="47"/>
      <c r="G257" s="77">
        <f t="shared" ref="G257:I260" si="61">G258</f>
        <v>178</v>
      </c>
      <c r="H257" s="77">
        <f t="shared" si="61"/>
        <v>178</v>
      </c>
      <c r="I257" s="77">
        <f t="shared" si="61"/>
        <v>178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</row>
    <row r="258" spans="1:128" ht="15" customHeight="1" x14ac:dyDescent="0.2">
      <c r="A258" s="59" t="s">
        <v>133</v>
      </c>
      <c r="B258" s="55">
        <v>703</v>
      </c>
      <c r="C258" s="56" t="s">
        <v>34</v>
      </c>
      <c r="D258" s="56" t="s">
        <v>35</v>
      </c>
      <c r="E258" s="56" t="s">
        <v>135</v>
      </c>
      <c r="F258" s="47"/>
      <c r="G258" s="57">
        <f t="shared" si="61"/>
        <v>178</v>
      </c>
      <c r="H258" s="57">
        <f t="shared" si="61"/>
        <v>178</v>
      </c>
      <c r="I258" s="57">
        <f t="shared" si="61"/>
        <v>178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</row>
    <row r="259" spans="1:128" ht="15" customHeight="1" x14ac:dyDescent="0.2">
      <c r="A259" s="54" t="s">
        <v>134</v>
      </c>
      <c r="B259" s="55">
        <v>703</v>
      </c>
      <c r="C259" s="56" t="s">
        <v>34</v>
      </c>
      <c r="D259" s="56" t="s">
        <v>35</v>
      </c>
      <c r="E259" s="56" t="s">
        <v>136</v>
      </c>
      <c r="F259" s="47"/>
      <c r="G259" s="57">
        <f t="shared" si="61"/>
        <v>178</v>
      </c>
      <c r="H259" s="57">
        <f t="shared" si="61"/>
        <v>178</v>
      </c>
      <c r="I259" s="57">
        <f t="shared" si="61"/>
        <v>178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</row>
    <row r="260" spans="1:128" ht="24" customHeight="1" x14ac:dyDescent="0.2">
      <c r="A260" s="50" t="s">
        <v>181</v>
      </c>
      <c r="B260" s="51">
        <v>703</v>
      </c>
      <c r="C260" s="52" t="s">
        <v>34</v>
      </c>
      <c r="D260" s="52" t="s">
        <v>35</v>
      </c>
      <c r="E260" s="51" t="s">
        <v>79</v>
      </c>
      <c r="F260" s="74"/>
      <c r="G260" s="53">
        <f t="shared" si="61"/>
        <v>178</v>
      </c>
      <c r="H260" s="53">
        <f t="shared" si="61"/>
        <v>178</v>
      </c>
      <c r="I260" s="53">
        <f t="shared" si="61"/>
        <v>178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</row>
    <row r="261" spans="1:128" ht="15" customHeight="1" x14ac:dyDescent="0.3">
      <c r="A261" s="54" t="s">
        <v>143</v>
      </c>
      <c r="B261" s="55">
        <v>703</v>
      </c>
      <c r="C261" s="56" t="s">
        <v>34</v>
      </c>
      <c r="D261" s="56" t="s">
        <v>35</v>
      </c>
      <c r="E261" s="55" t="s">
        <v>79</v>
      </c>
      <c r="F261" s="56" t="s">
        <v>22</v>
      </c>
      <c r="G261" s="57">
        <v>178</v>
      </c>
      <c r="H261" s="57">
        <v>178</v>
      </c>
      <c r="I261" s="57">
        <v>178</v>
      </c>
      <c r="J261" s="19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</row>
    <row r="262" spans="1:128" ht="15" customHeight="1" x14ac:dyDescent="0.3">
      <c r="A262" s="22" t="s">
        <v>10</v>
      </c>
      <c r="B262" s="23">
        <v>703</v>
      </c>
      <c r="C262" s="5" t="s">
        <v>34</v>
      </c>
      <c r="D262" s="5" t="s">
        <v>32</v>
      </c>
      <c r="E262" s="5"/>
      <c r="F262" s="5"/>
      <c r="G262" s="77">
        <f t="shared" ref="G262:I263" si="62">G263</f>
        <v>0</v>
      </c>
      <c r="H262" s="77">
        <f t="shared" si="62"/>
        <v>6.5</v>
      </c>
      <c r="I262" s="77">
        <f t="shared" si="62"/>
        <v>6.5</v>
      </c>
      <c r="J262" s="2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</row>
    <row r="263" spans="1:128" ht="15" customHeight="1" x14ac:dyDescent="0.3">
      <c r="A263" s="59" t="s">
        <v>133</v>
      </c>
      <c r="B263" s="55">
        <v>703</v>
      </c>
      <c r="C263" s="4" t="s">
        <v>34</v>
      </c>
      <c r="D263" s="4" t="s">
        <v>32</v>
      </c>
      <c r="E263" s="56" t="s">
        <v>135</v>
      </c>
      <c r="F263" s="5"/>
      <c r="G263" s="57">
        <f t="shared" si="62"/>
        <v>0</v>
      </c>
      <c r="H263" s="57">
        <f t="shared" si="62"/>
        <v>6.5</v>
      </c>
      <c r="I263" s="57">
        <f t="shared" si="62"/>
        <v>6.5</v>
      </c>
      <c r="J263" s="2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</row>
    <row r="264" spans="1:128" ht="15" customHeight="1" x14ac:dyDescent="0.3">
      <c r="A264" s="24" t="s">
        <v>134</v>
      </c>
      <c r="B264" s="3">
        <v>703</v>
      </c>
      <c r="C264" s="4" t="s">
        <v>34</v>
      </c>
      <c r="D264" s="4" t="s">
        <v>32</v>
      </c>
      <c r="E264" s="4" t="s">
        <v>136</v>
      </c>
      <c r="F264" s="5"/>
      <c r="G264" s="57">
        <f>G265+G267</f>
        <v>0</v>
      </c>
      <c r="H264" s="57">
        <f>H265+H267</f>
        <v>6.5</v>
      </c>
      <c r="I264" s="57">
        <f>I265+I267</f>
        <v>6.5</v>
      </c>
      <c r="J264" s="2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</row>
    <row r="265" spans="1:128" ht="15" hidden="1" customHeight="1" x14ac:dyDescent="0.3">
      <c r="A265" s="41" t="s">
        <v>182</v>
      </c>
      <c r="B265" s="36">
        <v>703</v>
      </c>
      <c r="C265" s="37" t="s">
        <v>34</v>
      </c>
      <c r="D265" s="37" t="s">
        <v>32</v>
      </c>
      <c r="E265" s="37" t="s">
        <v>94</v>
      </c>
      <c r="F265" s="38"/>
      <c r="G265" s="53">
        <f>G266</f>
        <v>0</v>
      </c>
      <c r="H265" s="53">
        <f>H266</f>
        <v>0</v>
      </c>
      <c r="I265" s="53">
        <f>I266</f>
        <v>0</v>
      </c>
      <c r="J265" s="2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</row>
    <row r="266" spans="1:128" ht="15" hidden="1" customHeight="1" x14ac:dyDescent="0.3">
      <c r="A266" s="24" t="s">
        <v>143</v>
      </c>
      <c r="B266" s="3">
        <v>703</v>
      </c>
      <c r="C266" s="4" t="s">
        <v>34</v>
      </c>
      <c r="D266" s="4" t="s">
        <v>32</v>
      </c>
      <c r="E266" s="4" t="s">
        <v>94</v>
      </c>
      <c r="F266" s="4" t="s">
        <v>22</v>
      </c>
      <c r="G266" s="57">
        <v>0</v>
      </c>
      <c r="H266" s="57">
        <v>0</v>
      </c>
      <c r="I266" s="57">
        <v>0</v>
      </c>
      <c r="J266" s="2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</row>
    <row r="267" spans="1:128" ht="84" customHeight="1" x14ac:dyDescent="0.3">
      <c r="A267" s="41" t="s">
        <v>226</v>
      </c>
      <c r="B267" s="36">
        <v>703</v>
      </c>
      <c r="C267" s="37" t="s">
        <v>34</v>
      </c>
      <c r="D267" s="37" t="s">
        <v>32</v>
      </c>
      <c r="E267" s="36" t="s">
        <v>227</v>
      </c>
      <c r="F267" s="37"/>
      <c r="G267" s="53">
        <f>G268</f>
        <v>0</v>
      </c>
      <c r="H267" s="53">
        <f>H268</f>
        <v>6.5</v>
      </c>
      <c r="I267" s="53">
        <f>I268</f>
        <v>6.5</v>
      </c>
      <c r="J267" s="2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</row>
    <row r="268" spans="1:128" ht="15" customHeight="1" x14ac:dyDescent="0.2">
      <c r="A268" s="24" t="s">
        <v>143</v>
      </c>
      <c r="B268" s="3">
        <v>703</v>
      </c>
      <c r="C268" s="4" t="s">
        <v>34</v>
      </c>
      <c r="D268" s="4" t="s">
        <v>32</v>
      </c>
      <c r="E268" s="3" t="s">
        <v>227</v>
      </c>
      <c r="F268" s="4" t="s">
        <v>22</v>
      </c>
      <c r="G268" s="57">
        <v>0</v>
      </c>
      <c r="H268" s="57">
        <v>6.5</v>
      </c>
      <c r="I268" s="57">
        <v>6.5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</row>
    <row r="269" spans="1:128" ht="15" customHeight="1" x14ac:dyDescent="0.2">
      <c r="A269" s="60" t="s">
        <v>39</v>
      </c>
      <c r="B269" s="61">
        <v>703</v>
      </c>
      <c r="C269" s="62" t="s">
        <v>40</v>
      </c>
      <c r="D269" s="62" t="s">
        <v>28</v>
      </c>
      <c r="E269" s="62"/>
      <c r="F269" s="62"/>
      <c r="G269" s="78">
        <f>G270</f>
        <v>37797.199999999997</v>
      </c>
      <c r="H269" s="78">
        <f>H270</f>
        <v>2148.4</v>
      </c>
      <c r="I269" s="78">
        <f>I270</f>
        <v>2136.4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</row>
    <row r="270" spans="1:128" ht="15" customHeight="1" x14ac:dyDescent="0.2">
      <c r="A270" s="22" t="s">
        <v>41</v>
      </c>
      <c r="B270" s="23">
        <v>703</v>
      </c>
      <c r="C270" s="5" t="s">
        <v>40</v>
      </c>
      <c r="D270" s="5" t="s">
        <v>35</v>
      </c>
      <c r="E270" s="5"/>
      <c r="F270" s="5"/>
      <c r="G270" s="77">
        <f>G271+G289</f>
        <v>37797.199999999997</v>
      </c>
      <c r="H270" s="77">
        <f>H271+H289</f>
        <v>2148.4</v>
      </c>
      <c r="I270" s="77">
        <f>I271+I289</f>
        <v>2136.4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</row>
    <row r="271" spans="1:128" ht="36" customHeight="1" x14ac:dyDescent="0.2">
      <c r="A271" s="22" t="s">
        <v>263</v>
      </c>
      <c r="B271" s="23">
        <v>703</v>
      </c>
      <c r="C271" s="5" t="s">
        <v>40</v>
      </c>
      <c r="D271" s="5" t="s">
        <v>35</v>
      </c>
      <c r="E271" s="5" t="s">
        <v>99</v>
      </c>
      <c r="F271" s="5"/>
      <c r="G271" s="77">
        <f>G272+G279+G282</f>
        <v>35603.799999999996</v>
      </c>
      <c r="H271" s="77">
        <f t="shared" ref="H271:I271" si="63">H272+H279+H282</f>
        <v>0</v>
      </c>
      <c r="I271" s="77">
        <f t="shared" si="63"/>
        <v>0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</row>
    <row r="272" spans="1:128" ht="24" x14ac:dyDescent="0.2">
      <c r="A272" s="41" t="s">
        <v>108</v>
      </c>
      <c r="B272" s="36">
        <v>703</v>
      </c>
      <c r="C272" s="37" t="s">
        <v>40</v>
      </c>
      <c r="D272" s="37" t="s">
        <v>35</v>
      </c>
      <c r="E272" s="37" t="s">
        <v>101</v>
      </c>
      <c r="F272" s="37"/>
      <c r="G272" s="53">
        <f>G273+G275+G277</f>
        <v>50</v>
      </c>
      <c r="H272" s="53">
        <f>H273+H275+H277</f>
        <v>0</v>
      </c>
      <c r="I272" s="53">
        <f>I273+I275+I277</f>
        <v>0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</row>
    <row r="273" spans="1:128" ht="15" customHeight="1" x14ac:dyDescent="0.2">
      <c r="A273" s="42" t="s">
        <v>183</v>
      </c>
      <c r="B273" s="36">
        <v>703</v>
      </c>
      <c r="C273" s="37" t="s">
        <v>40</v>
      </c>
      <c r="D273" s="37" t="s">
        <v>35</v>
      </c>
      <c r="E273" s="37" t="s">
        <v>103</v>
      </c>
      <c r="F273" s="37"/>
      <c r="G273" s="53">
        <f>G274</f>
        <v>20</v>
      </c>
      <c r="H273" s="53">
        <f>H274</f>
        <v>0</v>
      </c>
      <c r="I273" s="53">
        <f>I274</f>
        <v>0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</row>
    <row r="274" spans="1:128" ht="24" x14ac:dyDescent="0.2">
      <c r="A274" s="24" t="s">
        <v>155</v>
      </c>
      <c r="B274" s="3">
        <v>703</v>
      </c>
      <c r="C274" s="4" t="s">
        <v>40</v>
      </c>
      <c r="D274" s="4" t="s">
        <v>35</v>
      </c>
      <c r="E274" s="4" t="s">
        <v>103</v>
      </c>
      <c r="F274" s="4" t="s">
        <v>21</v>
      </c>
      <c r="G274" s="57">
        <v>20</v>
      </c>
      <c r="H274" s="57">
        <v>0</v>
      </c>
      <c r="I274" s="57">
        <v>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</row>
    <row r="275" spans="1:128" ht="15" customHeight="1" x14ac:dyDescent="0.2">
      <c r="A275" s="41" t="s">
        <v>184</v>
      </c>
      <c r="B275" s="36">
        <v>703</v>
      </c>
      <c r="C275" s="37" t="s">
        <v>40</v>
      </c>
      <c r="D275" s="37" t="s">
        <v>35</v>
      </c>
      <c r="E275" s="37" t="s">
        <v>104</v>
      </c>
      <c r="F275" s="37"/>
      <c r="G275" s="53">
        <f>G276</f>
        <v>30</v>
      </c>
      <c r="H275" s="53">
        <f>H276</f>
        <v>0</v>
      </c>
      <c r="I275" s="53">
        <f>I276</f>
        <v>0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</row>
    <row r="276" spans="1:128" ht="24" x14ac:dyDescent="0.2">
      <c r="A276" s="24" t="s">
        <v>155</v>
      </c>
      <c r="B276" s="3">
        <v>703</v>
      </c>
      <c r="C276" s="4" t="s">
        <v>40</v>
      </c>
      <c r="D276" s="4" t="s">
        <v>35</v>
      </c>
      <c r="E276" s="4" t="s">
        <v>104</v>
      </c>
      <c r="F276" s="4" t="s">
        <v>21</v>
      </c>
      <c r="G276" s="57">
        <v>30</v>
      </c>
      <c r="H276" s="57">
        <v>0</v>
      </c>
      <c r="I276" s="57">
        <v>0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</row>
    <row r="277" spans="1:128" ht="15" hidden="1" customHeight="1" x14ac:dyDescent="0.2">
      <c r="A277" s="41" t="s">
        <v>185</v>
      </c>
      <c r="B277" s="36">
        <v>703</v>
      </c>
      <c r="C277" s="37" t="s">
        <v>40</v>
      </c>
      <c r="D277" s="37" t="s">
        <v>35</v>
      </c>
      <c r="E277" s="37" t="s">
        <v>105</v>
      </c>
      <c r="F277" s="37"/>
      <c r="G277" s="53">
        <f>G278</f>
        <v>0</v>
      </c>
      <c r="H277" s="53">
        <f>H278</f>
        <v>0</v>
      </c>
      <c r="I277" s="53">
        <f>I278</f>
        <v>0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</row>
    <row r="278" spans="1:128" ht="24" hidden="1" x14ac:dyDescent="0.2">
      <c r="A278" s="24" t="s">
        <v>155</v>
      </c>
      <c r="B278" s="3">
        <v>703</v>
      </c>
      <c r="C278" s="4" t="s">
        <v>40</v>
      </c>
      <c r="D278" s="4" t="s">
        <v>35</v>
      </c>
      <c r="E278" s="4" t="s">
        <v>105</v>
      </c>
      <c r="F278" s="4" t="s">
        <v>21</v>
      </c>
      <c r="G278" s="57">
        <v>0</v>
      </c>
      <c r="H278" s="57">
        <v>0</v>
      </c>
      <c r="I278" s="57">
        <v>0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</row>
    <row r="279" spans="1:128" ht="24" customHeight="1" x14ac:dyDescent="0.2">
      <c r="A279" s="41" t="s">
        <v>222</v>
      </c>
      <c r="B279" s="36">
        <v>703</v>
      </c>
      <c r="C279" s="37" t="s">
        <v>40</v>
      </c>
      <c r="D279" s="37" t="s">
        <v>35</v>
      </c>
      <c r="E279" s="37" t="s">
        <v>224</v>
      </c>
      <c r="F279" s="4"/>
      <c r="G279" s="53">
        <f>G280</f>
        <v>9.6999999999999993</v>
      </c>
      <c r="H279" s="53">
        <f t="shared" ref="H279:I279" si="64">H280</f>
        <v>0</v>
      </c>
      <c r="I279" s="53">
        <f t="shared" si="64"/>
        <v>0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</row>
    <row r="280" spans="1:128" ht="24" x14ac:dyDescent="0.2">
      <c r="A280" s="41" t="s">
        <v>223</v>
      </c>
      <c r="B280" s="36">
        <v>703</v>
      </c>
      <c r="C280" s="37" t="s">
        <v>40</v>
      </c>
      <c r="D280" s="37" t="s">
        <v>35</v>
      </c>
      <c r="E280" s="37" t="s">
        <v>225</v>
      </c>
      <c r="F280" s="4"/>
      <c r="G280" s="53">
        <f>G281</f>
        <v>9.6999999999999993</v>
      </c>
      <c r="H280" s="53">
        <f>H281</f>
        <v>0</v>
      </c>
      <c r="I280" s="53">
        <f>I281</f>
        <v>0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</row>
    <row r="281" spans="1:128" ht="24" x14ac:dyDescent="0.2">
      <c r="A281" s="24" t="s">
        <v>155</v>
      </c>
      <c r="B281" s="3">
        <v>703</v>
      </c>
      <c r="C281" s="4" t="s">
        <v>40</v>
      </c>
      <c r="D281" s="4" t="s">
        <v>35</v>
      </c>
      <c r="E281" s="4" t="s">
        <v>225</v>
      </c>
      <c r="F281" s="4" t="s">
        <v>21</v>
      </c>
      <c r="G281" s="57">
        <v>9.6999999999999993</v>
      </c>
      <c r="H281" s="57">
        <v>0</v>
      </c>
      <c r="I281" s="57">
        <v>0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</row>
    <row r="282" spans="1:128" ht="24" x14ac:dyDescent="0.2">
      <c r="A282" s="41" t="s">
        <v>252</v>
      </c>
      <c r="B282" s="36">
        <v>703</v>
      </c>
      <c r="C282" s="37" t="s">
        <v>40</v>
      </c>
      <c r="D282" s="37" t="s">
        <v>35</v>
      </c>
      <c r="E282" s="37" t="s">
        <v>253</v>
      </c>
      <c r="F282" s="4"/>
      <c r="G282" s="53">
        <f>G283+G285</f>
        <v>35544.1</v>
      </c>
      <c r="H282" s="53">
        <f t="shared" ref="H282:I282" si="65">H283+H285</f>
        <v>0</v>
      </c>
      <c r="I282" s="53">
        <f t="shared" si="65"/>
        <v>0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</row>
    <row r="283" spans="1:128" ht="24" hidden="1" x14ac:dyDescent="0.2">
      <c r="A283" s="41" t="s">
        <v>270</v>
      </c>
      <c r="B283" s="36">
        <v>703</v>
      </c>
      <c r="C283" s="37" t="s">
        <v>40</v>
      </c>
      <c r="D283" s="37" t="s">
        <v>35</v>
      </c>
      <c r="E283" s="37" t="s">
        <v>271</v>
      </c>
      <c r="F283" s="4"/>
      <c r="G283" s="53">
        <f>G284</f>
        <v>0</v>
      </c>
      <c r="H283" s="53">
        <f t="shared" ref="H283:I283" si="66">H284</f>
        <v>0</v>
      </c>
      <c r="I283" s="53">
        <f t="shared" si="66"/>
        <v>0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</row>
    <row r="284" spans="1:128" ht="36" hidden="1" x14ac:dyDescent="0.2">
      <c r="A284" s="24" t="s">
        <v>251</v>
      </c>
      <c r="B284" s="3">
        <v>703</v>
      </c>
      <c r="C284" s="4" t="s">
        <v>40</v>
      </c>
      <c r="D284" s="4" t="s">
        <v>35</v>
      </c>
      <c r="E284" s="4" t="s">
        <v>271</v>
      </c>
      <c r="F284" s="4" t="s">
        <v>231</v>
      </c>
      <c r="G284" s="57">
        <v>0</v>
      </c>
      <c r="H284" s="57">
        <v>0</v>
      </c>
      <c r="I284" s="57">
        <v>0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</row>
    <row r="285" spans="1:128" x14ac:dyDescent="0.2">
      <c r="A285" s="41" t="s">
        <v>250</v>
      </c>
      <c r="B285" s="36">
        <v>703</v>
      </c>
      <c r="C285" s="37" t="s">
        <v>40</v>
      </c>
      <c r="D285" s="37" t="s">
        <v>35</v>
      </c>
      <c r="E285" s="37" t="s">
        <v>256</v>
      </c>
      <c r="F285" s="37"/>
      <c r="G285" s="53">
        <f>G286</f>
        <v>35544.1</v>
      </c>
      <c r="H285" s="53">
        <f t="shared" ref="H285:I285" si="67">H286</f>
        <v>0</v>
      </c>
      <c r="I285" s="53">
        <f t="shared" si="67"/>
        <v>0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</row>
    <row r="286" spans="1:128" ht="36" x14ac:dyDescent="0.2">
      <c r="A286" s="24" t="s">
        <v>251</v>
      </c>
      <c r="B286" s="3">
        <v>703</v>
      </c>
      <c r="C286" s="4" t="s">
        <v>40</v>
      </c>
      <c r="D286" s="4" t="s">
        <v>35</v>
      </c>
      <c r="E286" s="4" t="s">
        <v>256</v>
      </c>
      <c r="F286" s="4" t="s">
        <v>231</v>
      </c>
      <c r="G286" s="57">
        <f>G287+G288</f>
        <v>35544.1</v>
      </c>
      <c r="H286" s="57">
        <f t="shared" ref="H286:I286" si="68">H287+H288</f>
        <v>0</v>
      </c>
      <c r="I286" s="57">
        <f t="shared" si="68"/>
        <v>0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</row>
    <row r="287" spans="1:128" ht="15" customHeight="1" x14ac:dyDescent="0.2">
      <c r="A287" s="24" t="s">
        <v>159</v>
      </c>
      <c r="B287" s="3"/>
      <c r="C287" s="4"/>
      <c r="D287" s="4"/>
      <c r="E287" s="4"/>
      <c r="F287" s="4"/>
      <c r="G287" s="57">
        <v>33356.9</v>
      </c>
      <c r="H287" s="57">
        <v>0</v>
      </c>
      <c r="I287" s="57">
        <v>0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</row>
    <row r="288" spans="1:128" ht="15" customHeight="1" x14ac:dyDescent="0.2">
      <c r="A288" s="24" t="s">
        <v>160</v>
      </c>
      <c r="B288" s="3"/>
      <c r="C288" s="4"/>
      <c r="D288" s="4"/>
      <c r="E288" s="4"/>
      <c r="F288" s="4"/>
      <c r="G288" s="57">
        <v>2187.1999999999998</v>
      </c>
      <c r="H288" s="57">
        <v>0</v>
      </c>
      <c r="I288" s="57">
        <v>0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</row>
    <row r="289" spans="1:128" ht="15" customHeight="1" x14ac:dyDescent="0.2">
      <c r="A289" s="75" t="s">
        <v>133</v>
      </c>
      <c r="B289" s="55">
        <v>703</v>
      </c>
      <c r="C289" s="4" t="s">
        <v>40</v>
      </c>
      <c r="D289" s="4" t="s">
        <v>35</v>
      </c>
      <c r="E289" s="56" t="s">
        <v>135</v>
      </c>
      <c r="F289" s="4"/>
      <c r="G289" s="57">
        <f t="shared" ref="G289:I293" si="69">G290</f>
        <v>2193.4</v>
      </c>
      <c r="H289" s="57">
        <f t="shared" si="69"/>
        <v>2148.4</v>
      </c>
      <c r="I289" s="57">
        <f>I290</f>
        <v>2136.4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</row>
    <row r="290" spans="1:128" ht="15" customHeight="1" x14ac:dyDescent="0.2">
      <c r="A290" s="24" t="s">
        <v>134</v>
      </c>
      <c r="B290" s="3">
        <v>703</v>
      </c>
      <c r="C290" s="4" t="s">
        <v>40</v>
      </c>
      <c r="D290" s="4" t="s">
        <v>35</v>
      </c>
      <c r="E290" s="4" t="s">
        <v>136</v>
      </c>
      <c r="F290" s="4"/>
      <c r="G290" s="57">
        <f>G291+G293</f>
        <v>2193.4</v>
      </c>
      <c r="H290" s="57">
        <f t="shared" ref="H290:I290" si="70">H291+H293</f>
        <v>2148.4</v>
      </c>
      <c r="I290" s="57">
        <f t="shared" si="70"/>
        <v>2136.4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</row>
    <row r="291" spans="1:128" ht="24" customHeight="1" x14ac:dyDescent="0.2">
      <c r="A291" s="50" t="s">
        <v>228</v>
      </c>
      <c r="B291" s="51">
        <v>703</v>
      </c>
      <c r="C291" s="52" t="s">
        <v>40</v>
      </c>
      <c r="D291" s="52" t="s">
        <v>35</v>
      </c>
      <c r="E291" s="52" t="s">
        <v>239</v>
      </c>
      <c r="F291" s="52"/>
      <c r="G291" s="53">
        <f t="shared" si="69"/>
        <v>468.4</v>
      </c>
      <c r="H291" s="53">
        <f t="shared" si="69"/>
        <v>468.4</v>
      </c>
      <c r="I291" s="53">
        <f t="shared" si="69"/>
        <v>468.4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</row>
    <row r="292" spans="1:128" ht="24" customHeight="1" x14ac:dyDescent="0.2">
      <c r="A292" s="54" t="s">
        <v>155</v>
      </c>
      <c r="B292" s="55">
        <v>703</v>
      </c>
      <c r="C292" s="56" t="s">
        <v>40</v>
      </c>
      <c r="D292" s="56" t="s">
        <v>35</v>
      </c>
      <c r="E292" s="56" t="s">
        <v>239</v>
      </c>
      <c r="F292" s="56" t="s">
        <v>21</v>
      </c>
      <c r="G292" s="57">
        <v>468.4</v>
      </c>
      <c r="H292" s="57">
        <v>468.4</v>
      </c>
      <c r="I292" s="57">
        <v>468.4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</row>
    <row r="293" spans="1:128" ht="24" x14ac:dyDescent="0.2">
      <c r="A293" s="41" t="s">
        <v>186</v>
      </c>
      <c r="B293" s="36">
        <v>703</v>
      </c>
      <c r="C293" s="37" t="s">
        <v>40</v>
      </c>
      <c r="D293" s="37" t="s">
        <v>35</v>
      </c>
      <c r="E293" s="37" t="s">
        <v>80</v>
      </c>
      <c r="F293" s="37"/>
      <c r="G293" s="53">
        <f>G294</f>
        <v>1725</v>
      </c>
      <c r="H293" s="53">
        <f t="shared" si="69"/>
        <v>1680</v>
      </c>
      <c r="I293" s="53">
        <f t="shared" si="69"/>
        <v>1668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</row>
    <row r="294" spans="1:128" ht="24" x14ac:dyDescent="0.2">
      <c r="A294" s="24" t="s">
        <v>155</v>
      </c>
      <c r="B294" s="3">
        <v>703</v>
      </c>
      <c r="C294" s="4" t="s">
        <v>40</v>
      </c>
      <c r="D294" s="4" t="s">
        <v>35</v>
      </c>
      <c r="E294" s="4" t="s">
        <v>80</v>
      </c>
      <c r="F294" s="4" t="s">
        <v>21</v>
      </c>
      <c r="G294" s="57">
        <v>1725</v>
      </c>
      <c r="H294" s="57">
        <v>1680</v>
      </c>
      <c r="I294" s="57">
        <v>1668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</row>
    <row r="295" spans="1:128" ht="24" hidden="1" customHeight="1" x14ac:dyDescent="0.2">
      <c r="A295" s="64" t="s">
        <v>207</v>
      </c>
      <c r="B295" s="65">
        <v>708</v>
      </c>
      <c r="C295" s="65"/>
      <c r="D295" s="65"/>
      <c r="E295" s="65"/>
      <c r="F295" s="65"/>
      <c r="G295" s="66">
        <f>G296+G329+G336+G363+G376+G447+G453+G486+G499+G513</f>
        <v>0</v>
      </c>
      <c r="H295" s="66">
        <f>H296+H329+H336+H363+H376+H447+H453+H486+H499+H513</f>
        <v>0</v>
      </c>
      <c r="I295" s="66">
        <f>I296+I329+I336+I363+I376+I447+I453+I486+I499+I513</f>
        <v>0</v>
      </c>
      <c r="J295" s="11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</row>
    <row r="296" spans="1:128" ht="15" hidden="1" customHeight="1" x14ac:dyDescent="0.2">
      <c r="A296" s="60" t="s">
        <v>2</v>
      </c>
      <c r="B296" s="61">
        <v>708</v>
      </c>
      <c r="C296" s="62" t="s">
        <v>35</v>
      </c>
      <c r="D296" s="62" t="s">
        <v>28</v>
      </c>
      <c r="E296" s="62"/>
      <c r="F296" s="62"/>
      <c r="G296" s="63">
        <f>G297+G308+G313</f>
        <v>0</v>
      </c>
      <c r="H296" s="63">
        <f>H297+H308+H313</f>
        <v>0</v>
      </c>
      <c r="I296" s="63">
        <f>I297+I308+I313</f>
        <v>0</v>
      </c>
      <c r="J296" s="11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</row>
    <row r="297" spans="1:128" ht="15" hidden="1" customHeight="1" x14ac:dyDescent="0.2">
      <c r="A297" s="22" t="s">
        <v>208</v>
      </c>
      <c r="B297" s="23">
        <v>708</v>
      </c>
      <c r="C297" s="5" t="s">
        <v>35</v>
      </c>
      <c r="D297" s="5" t="s">
        <v>209</v>
      </c>
      <c r="E297" s="4"/>
      <c r="F297" s="4"/>
      <c r="G297" s="29">
        <f>G298</f>
        <v>0</v>
      </c>
      <c r="H297" s="29">
        <f t="shared" ref="H297:I297" si="71">H298</f>
        <v>0</v>
      </c>
      <c r="I297" s="29">
        <f t="shared" si="71"/>
        <v>0</v>
      </c>
      <c r="J297" s="11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</row>
    <row r="298" spans="1:128" ht="15" hidden="1" customHeight="1" x14ac:dyDescent="0.2">
      <c r="A298" s="58" t="s">
        <v>133</v>
      </c>
      <c r="B298" s="3">
        <v>708</v>
      </c>
      <c r="C298" s="4" t="s">
        <v>35</v>
      </c>
      <c r="D298" s="4" t="s">
        <v>209</v>
      </c>
      <c r="E298" s="4" t="s">
        <v>135</v>
      </c>
      <c r="F298" s="4"/>
      <c r="G298" s="29">
        <f>G299</f>
        <v>0</v>
      </c>
      <c r="H298" s="29">
        <f t="shared" ref="H298:I298" si="72">H299</f>
        <v>0</v>
      </c>
      <c r="I298" s="29">
        <f t="shared" si="72"/>
        <v>0</v>
      </c>
      <c r="J298" s="11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</row>
    <row r="299" spans="1:128" ht="15" hidden="1" customHeight="1" x14ac:dyDescent="0.2">
      <c r="A299" s="24" t="s">
        <v>134</v>
      </c>
      <c r="B299" s="3">
        <v>708</v>
      </c>
      <c r="C299" s="4" t="s">
        <v>35</v>
      </c>
      <c r="D299" s="4" t="s">
        <v>209</v>
      </c>
      <c r="E299" s="4" t="s">
        <v>136</v>
      </c>
      <c r="F299" s="4"/>
      <c r="G299" s="29">
        <f>G300</f>
        <v>0</v>
      </c>
      <c r="H299" s="29">
        <f t="shared" ref="H299:I299" si="73">H300</f>
        <v>0</v>
      </c>
      <c r="I299" s="29">
        <f t="shared" si="73"/>
        <v>0</v>
      </c>
      <c r="J299" s="11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</row>
    <row r="300" spans="1:128" ht="24" hidden="1" customHeight="1" x14ac:dyDescent="0.2">
      <c r="A300" s="41" t="s">
        <v>210</v>
      </c>
      <c r="B300" s="36">
        <v>708</v>
      </c>
      <c r="C300" s="37" t="s">
        <v>35</v>
      </c>
      <c r="D300" s="37" t="s">
        <v>209</v>
      </c>
      <c r="E300" s="37" t="s">
        <v>211</v>
      </c>
      <c r="F300" s="37"/>
      <c r="G300" s="39">
        <f>G301</f>
        <v>0</v>
      </c>
      <c r="H300" s="39">
        <f t="shared" ref="H300:I300" si="74">H301</f>
        <v>0</v>
      </c>
      <c r="I300" s="39">
        <f t="shared" si="74"/>
        <v>0</v>
      </c>
      <c r="J300" s="11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</row>
    <row r="301" spans="1:128" ht="15" hidden="1" customHeight="1" x14ac:dyDescent="0.2">
      <c r="A301" s="24" t="s">
        <v>141</v>
      </c>
      <c r="B301" s="3">
        <v>708</v>
      </c>
      <c r="C301" s="4" t="s">
        <v>35</v>
      </c>
      <c r="D301" s="4" t="s">
        <v>209</v>
      </c>
      <c r="E301" s="4" t="s">
        <v>211</v>
      </c>
      <c r="F301" s="4" t="s">
        <v>19</v>
      </c>
      <c r="G301" s="29">
        <v>0</v>
      </c>
      <c r="H301" s="29">
        <v>0</v>
      </c>
      <c r="I301" s="29">
        <v>0</v>
      </c>
      <c r="J301" s="11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</row>
    <row r="302" spans="1:128" ht="18" customHeight="1" x14ac:dyDescent="0.2">
      <c r="A302" s="68" t="s">
        <v>187</v>
      </c>
      <c r="B302" s="69"/>
      <c r="C302" s="70"/>
      <c r="D302" s="70"/>
      <c r="E302" s="70"/>
      <c r="F302" s="70"/>
      <c r="G302" s="71">
        <f>G10+G295</f>
        <v>71099.600000000006</v>
      </c>
      <c r="H302" s="71">
        <f>H10+H295</f>
        <v>22366.2</v>
      </c>
      <c r="I302" s="71">
        <f>I10+I295</f>
        <v>20130.2</v>
      </c>
      <c r="J302" s="11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</row>
    <row r="303" spans="1:128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28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8:17" x14ac:dyDescent="0.2"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8:17" x14ac:dyDescent="0.2"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8:17" x14ac:dyDescent="0.2"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8:17" x14ac:dyDescent="0.2"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8:17" x14ac:dyDescent="0.2"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8:17" x14ac:dyDescent="0.2"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8:17" x14ac:dyDescent="0.2"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8:17" x14ac:dyDescent="0.2"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8:17" x14ac:dyDescent="0.2"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8:17" x14ac:dyDescent="0.2"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8:17" x14ac:dyDescent="0.2"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8:17" x14ac:dyDescent="0.2"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8:17" x14ac:dyDescent="0.2"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8:17" x14ac:dyDescent="0.2"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8:17" x14ac:dyDescent="0.2"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8:17" x14ac:dyDescent="0.2"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8:17" x14ac:dyDescent="0.2"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8:17" x14ac:dyDescent="0.2"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8:17" x14ac:dyDescent="0.2"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8:17" x14ac:dyDescent="0.2"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8:17" x14ac:dyDescent="0.2"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8:17" x14ac:dyDescent="0.2"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8:17" x14ac:dyDescent="0.2"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8:17" x14ac:dyDescent="0.2"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8:17" x14ac:dyDescent="0.2"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8:17" x14ac:dyDescent="0.2"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8:17" x14ac:dyDescent="0.2"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8:17" x14ac:dyDescent="0.2"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8:17" x14ac:dyDescent="0.2"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8:17" x14ac:dyDescent="0.2"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8:17" x14ac:dyDescent="0.2"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8:17" x14ac:dyDescent="0.2"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8:17" x14ac:dyDescent="0.2"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8:17" x14ac:dyDescent="0.2"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8:17" x14ac:dyDescent="0.2"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8:17" x14ac:dyDescent="0.2"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8:17" x14ac:dyDescent="0.2"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8:17" x14ac:dyDescent="0.2"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8:17" x14ac:dyDescent="0.2"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8:17" x14ac:dyDescent="0.2"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8:17" x14ac:dyDescent="0.2"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8:17" x14ac:dyDescent="0.2"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8:17" x14ac:dyDescent="0.2"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8:17" x14ac:dyDescent="0.2"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8:17" x14ac:dyDescent="0.2"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8:17" x14ac:dyDescent="0.2">
      <c r="H364" s="8"/>
      <c r="I364" s="8"/>
      <c r="J364" s="8"/>
      <c r="K364" s="8"/>
      <c r="L364" s="8"/>
      <c r="M364" s="8"/>
      <c r="N364" s="8"/>
      <c r="O364" s="8"/>
      <c r="P364" s="8"/>
      <c r="Q364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2024-03-13T19:25:50Z</cp:lastPrinted>
  <dcterms:created xsi:type="dcterms:W3CDTF">2011-04-28T06:54:34Z</dcterms:created>
  <dcterms:modified xsi:type="dcterms:W3CDTF">2024-03-29T10:56:13Z</dcterms:modified>
</cp:coreProperties>
</file>