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год\НПА 2021\РСНД\РСНД О внесении изменений в бюджет\РСНД от 30.09.2021 № 42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H106" i="43" l="1"/>
  <c r="I106" i="43"/>
  <c r="G106" i="43"/>
  <c r="H42" i="43" l="1"/>
  <c r="I42" i="43"/>
  <c r="G42" i="43"/>
  <c r="H173" i="43" l="1"/>
  <c r="I173" i="43"/>
  <c r="G173" i="43"/>
  <c r="I247" i="43" l="1"/>
  <c r="H247" i="43"/>
  <c r="G247" i="43"/>
  <c r="I241" i="43" l="1"/>
  <c r="I240" i="43" s="1"/>
  <c r="H241" i="43"/>
  <c r="H240" i="43" s="1"/>
  <c r="G241" i="43"/>
  <c r="G240" i="43" s="1"/>
  <c r="G196" i="43" l="1"/>
  <c r="G195" i="43" s="1"/>
  <c r="G193" i="43"/>
  <c r="I176" i="43"/>
  <c r="H176" i="43"/>
  <c r="G176" i="43"/>
  <c r="G192" i="43" l="1"/>
  <c r="H152" i="43"/>
  <c r="H150" i="43"/>
  <c r="H148" i="43"/>
  <c r="H146" i="43"/>
  <c r="H144" i="43"/>
  <c r="H142" i="43"/>
  <c r="H140" i="43"/>
  <c r="H138" i="43"/>
  <c r="H135" i="43"/>
  <c r="H134" i="43" s="1"/>
  <c r="H132" i="43"/>
  <c r="H131" i="43" s="1"/>
  <c r="H129" i="43"/>
  <c r="G152" i="43"/>
  <c r="G150" i="43"/>
  <c r="G148" i="43"/>
  <c r="G146" i="43"/>
  <c r="G144" i="43"/>
  <c r="G142" i="43"/>
  <c r="G140" i="43"/>
  <c r="G138" i="43"/>
  <c r="G135" i="43"/>
  <c r="G134" i="43" s="1"/>
  <c r="G132" i="43"/>
  <c r="G131" i="43" s="1"/>
  <c r="G129" i="43"/>
  <c r="I152" i="43" l="1"/>
  <c r="H24" i="43"/>
  <c r="I24" i="43"/>
  <c r="G24" i="43"/>
  <c r="I26" i="43"/>
  <c r="H26" i="43"/>
  <c r="H23" i="43" s="1"/>
  <c r="H22" i="43" s="1"/>
  <c r="H21" i="43" s="1"/>
  <c r="G26" i="43"/>
  <c r="G23" i="43" l="1"/>
  <c r="G22" i="43" s="1"/>
  <c r="G21" i="43" s="1"/>
  <c r="I23" i="43"/>
  <c r="I22" i="43" s="1"/>
  <c r="I21" i="43" s="1"/>
  <c r="H81" i="43"/>
  <c r="I81" i="43"/>
  <c r="G81" i="43"/>
  <c r="I17" i="43" l="1"/>
  <c r="H17" i="43" l="1"/>
  <c r="I148" i="43" l="1"/>
  <c r="H254" i="43" l="1"/>
  <c r="H253" i="43" s="1"/>
  <c r="H252" i="43" s="1"/>
  <c r="H251" i="43" s="1"/>
  <c r="H250" i="43" s="1"/>
  <c r="H249" i="43" s="1"/>
  <c r="I254" i="43"/>
  <c r="I253" i="43" s="1"/>
  <c r="I252" i="43" s="1"/>
  <c r="I251" i="43" s="1"/>
  <c r="I250" i="43" s="1"/>
  <c r="I249" i="43" s="1"/>
  <c r="G254" i="43"/>
  <c r="G253" i="43" s="1"/>
  <c r="G252" i="43" s="1"/>
  <c r="G251" i="43" s="1"/>
  <c r="G250" i="43" s="1"/>
  <c r="G249" i="43" s="1"/>
  <c r="H182" i="43"/>
  <c r="I182" i="43"/>
  <c r="H181" i="43"/>
  <c r="H180" i="43" s="1"/>
  <c r="H179" i="43" s="1"/>
  <c r="I181" i="43"/>
  <c r="I180" i="43" s="1"/>
  <c r="I179" i="43" s="1"/>
  <c r="G182" i="43"/>
  <c r="G181" i="43" s="1"/>
  <c r="G180" i="43" s="1"/>
  <c r="G179" i="43" s="1"/>
  <c r="G83" i="43"/>
  <c r="G80" i="43" s="1"/>
  <c r="G72" i="43"/>
  <c r="I150" i="43" l="1"/>
  <c r="H193" i="43" l="1"/>
  <c r="I193" i="43"/>
  <c r="H212" i="43" l="1"/>
  <c r="I212" i="43"/>
  <c r="G212" i="43"/>
  <c r="H155" i="43" l="1"/>
  <c r="H154" i="43" s="1"/>
  <c r="H137" i="43" s="1"/>
  <c r="I155" i="43"/>
  <c r="I154" i="43" s="1"/>
  <c r="G155" i="43"/>
  <c r="G154" i="43" s="1"/>
  <c r="G137" i="43" s="1"/>
  <c r="H96" i="43" l="1"/>
  <c r="H95" i="43" s="1"/>
  <c r="H94" i="43" s="1"/>
  <c r="H93" i="43" s="1"/>
  <c r="H92" i="43" s="1"/>
  <c r="I96" i="43"/>
  <c r="I95" i="43" s="1"/>
  <c r="I94" i="43" s="1"/>
  <c r="I93" i="43" s="1"/>
  <c r="I92" i="43" s="1"/>
  <c r="G96" i="43"/>
  <c r="G95" i="43" s="1"/>
  <c r="G94" i="43" s="1"/>
  <c r="G93" i="43" s="1"/>
  <c r="G92" i="43" s="1"/>
  <c r="H245" i="43"/>
  <c r="H244" i="43" s="1"/>
  <c r="I245" i="43"/>
  <c r="I244" i="43" s="1"/>
  <c r="G245" i="43"/>
  <c r="G244" i="43" s="1"/>
  <c r="H238" i="43"/>
  <c r="I238" i="43"/>
  <c r="G238" i="43"/>
  <c r="H236" i="43"/>
  <c r="I236" i="43"/>
  <c r="G236" i="43"/>
  <c r="H234" i="43"/>
  <c r="I234" i="43"/>
  <c r="G234" i="43"/>
  <c r="H228" i="43"/>
  <c r="I228" i="43"/>
  <c r="G228" i="43"/>
  <c r="H226" i="43"/>
  <c r="I226" i="43"/>
  <c r="G226" i="43"/>
  <c r="H221" i="43"/>
  <c r="H220" i="43" s="1"/>
  <c r="H219" i="43" s="1"/>
  <c r="H218" i="43" s="1"/>
  <c r="I221" i="43"/>
  <c r="I220" i="43" s="1"/>
  <c r="I219" i="43" s="1"/>
  <c r="I218" i="43" s="1"/>
  <c r="G221" i="43"/>
  <c r="G220" i="43" s="1"/>
  <c r="G219" i="43" s="1"/>
  <c r="G218" i="43" s="1"/>
  <c r="H214" i="43"/>
  <c r="H211" i="43" s="1"/>
  <c r="H210" i="43" s="1"/>
  <c r="H209" i="43" s="1"/>
  <c r="I214" i="43"/>
  <c r="I211" i="43" s="1"/>
  <c r="I210" i="43" s="1"/>
  <c r="I209" i="43" s="1"/>
  <c r="G214" i="43"/>
  <c r="G211" i="43" s="1"/>
  <c r="G210" i="43" s="1"/>
  <c r="G209" i="43" s="1"/>
  <c r="H207" i="43"/>
  <c r="I207" i="43"/>
  <c r="G207" i="43"/>
  <c r="H204" i="43"/>
  <c r="H203" i="43" s="1"/>
  <c r="I204" i="43"/>
  <c r="I203" i="43" s="1"/>
  <c r="G204" i="43"/>
  <c r="G203" i="43" s="1"/>
  <c r="H201" i="43"/>
  <c r="I201" i="43"/>
  <c r="G201" i="43"/>
  <c r="H196" i="43"/>
  <c r="H195" i="43" s="1"/>
  <c r="H192" i="43" s="1"/>
  <c r="I196" i="43"/>
  <c r="I195" i="43" s="1"/>
  <c r="I192" i="43" s="1"/>
  <c r="H190" i="43"/>
  <c r="I190" i="43"/>
  <c r="G190" i="43"/>
  <c r="H188" i="43"/>
  <c r="I188" i="43"/>
  <c r="G188" i="43"/>
  <c r="H167" i="43"/>
  <c r="H166" i="43" s="1"/>
  <c r="H165" i="43" s="1"/>
  <c r="I167" i="43"/>
  <c r="I166" i="43" s="1"/>
  <c r="I165" i="43" s="1"/>
  <c r="G167" i="43"/>
  <c r="G166" i="43" s="1"/>
  <c r="G165" i="43" s="1"/>
  <c r="H161" i="43"/>
  <c r="H160" i="43" s="1"/>
  <c r="H159" i="43" s="1"/>
  <c r="I161" i="43"/>
  <c r="I160" i="43" s="1"/>
  <c r="I159" i="43" s="1"/>
  <c r="G161" i="43"/>
  <c r="G160" i="43" s="1"/>
  <c r="G159" i="43" s="1"/>
  <c r="I146" i="43"/>
  <c r="I144" i="43"/>
  <c r="I142" i="43"/>
  <c r="I140" i="43"/>
  <c r="I138" i="43"/>
  <c r="I135" i="43"/>
  <c r="I134" i="43" s="1"/>
  <c r="I132" i="43"/>
  <c r="I131" i="43" s="1"/>
  <c r="I129" i="43"/>
  <c r="H126" i="43"/>
  <c r="I126" i="43"/>
  <c r="G126" i="43"/>
  <c r="H120" i="43"/>
  <c r="H119" i="43" s="1"/>
  <c r="I120" i="43"/>
  <c r="I119" i="43" s="1"/>
  <c r="G120" i="43"/>
  <c r="G119" i="43" s="1"/>
  <c r="H117" i="43"/>
  <c r="I117" i="43"/>
  <c r="G117" i="43"/>
  <c r="H112" i="43"/>
  <c r="H111" i="43" s="1"/>
  <c r="H110" i="43" s="1"/>
  <c r="H109" i="43" s="1"/>
  <c r="I112" i="43"/>
  <c r="I111" i="43" s="1"/>
  <c r="I110" i="43" s="1"/>
  <c r="I109" i="43" s="1"/>
  <c r="G112" i="43"/>
  <c r="G111" i="43" s="1"/>
  <c r="G110" i="43" s="1"/>
  <c r="G109" i="43" s="1"/>
  <c r="H103" i="43"/>
  <c r="H102" i="43" s="1"/>
  <c r="H101" i="43" s="1"/>
  <c r="H100" i="43" s="1"/>
  <c r="I103" i="43"/>
  <c r="I102" i="43" s="1"/>
  <c r="I101" i="43" s="1"/>
  <c r="I100" i="43" s="1"/>
  <c r="G103" i="43"/>
  <c r="H90" i="43"/>
  <c r="I90" i="43"/>
  <c r="G90" i="43"/>
  <c r="H89" i="43"/>
  <c r="H88" i="43" s="1"/>
  <c r="H87" i="43" s="1"/>
  <c r="I89" i="43"/>
  <c r="I88" i="43" s="1"/>
  <c r="I87" i="43" s="1"/>
  <c r="G89" i="43"/>
  <c r="G88" i="43" s="1"/>
  <c r="G87" i="43" s="1"/>
  <c r="H83" i="43"/>
  <c r="I83" i="43"/>
  <c r="G79" i="43"/>
  <c r="H77" i="43"/>
  <c r="H76" i="43" s="1"/>
  <c r="I77" i="43"/>
  <c r="I76" i="43" s="1"/>
  <c r="G77" i="43"/>
  <c r="G76" i="43" s="1"/>
  <c r="H74" i="43"/>
  <c r="I74" i="43"/>
  <c r="G74" i="43"/>
  <c r="H72" i="43"/>
  <c r="I72" i="43"/>
  <c r="H69" i="43"/>
  <c r="I69" i="43"/>
  <c r="G69" i="43"/>
  <c r="H67" i="43"/>
  <c r="I67" i="43"/>
  <c r="G67" i="43"/>
  <c r="H65" i="43"/>
  <c r="I65" i="43"/>
  <c r="G65" i="43"/>
  <c r="H63" i="43"/>
  <c r="I63" i="43"/>
  <c r="G63" i="43"/>
  <c r="H61" i="43"/>
  <c r="I61" i="43"/>
  <c r="G61" i="43"/>
  <c r="H54" i="43"/>
  <c r="H53" i="43" s="1"/>
  <c r="H52" i="43" s="1"/>
  <c r="H51" i="43" s="1"/>
  <c r="H50" i="43" s="1"/>
  <c r="I54" i="43"/>
  <c r="I53" i="43" s="1"/>
  <c r="I52" i="43" s="1"/>
  <c r="I51" i="43" s="1"/>
  <c r="I50" i="43" s="1"/>
  <c r="G54" i="43"/>
  <c r="G53" i="43" s="1"/>
  <c r="G52" i="43" s="1"/>
  <c r="G51" i="43" s="1"/>
  <c r="G50" i="43" s="1"/>
  <c r="H48" i="43"/>
  <c r="I48" i="43"/>
  <c r="G48" i="43"/>
  <c r="H46" i="43"/>
  <c r="I46" i="43"/>
  <c r="G46" i="43"/>
  <c r="H36" i="43"/>
  <c r="I36" i="43"/>
  <c r="G36" i="43"/>
  <c r="H38" i="43"/>
  <c r="I38" i="43"/>
  <c r="G38" i="43"/>
  <c r="H31" i="43"/>
  <c r="H30" i="43" s="1"/>
  <c r="H29" i="43" s="1"/>
  <c r="H28" i="43" s="1"/>
  <c r="I31" i="43"/>
  <c r="I30" i="43" s="1"/>
  <c r="I29" i="43" s="1"/>
  <c r="I28" i="43" s="1"/>
  <c r="G31" i="43"/>
  <c r="G30" i="43" s="1"/>
  <c r="G29" i="43" s="1"/>
  <c r="G28" i="43" s="1"/>
  <c r="H19" i="43"/>
  <c r="I19" i="43"/>
  <c r="G19" i="43"/>
  <c r="H15" i="43"/>
  <c r="I15" i="43"/>
  <c r="G15" i="43"/>
  <c r="G17" i="43"/>
  <c r="I178" i="43"/>
  <c r="H178" i="43"/>
  <c r="I125" i="43"/>
  <c r="H125" i="43"/>
  <c r="I71" i="43"/>
  <c r="H71" i="43"/>
  <c r="G71" i="43"/>
  <c r="G178" i="43"/>
  <c r="G243" i="43" l="1"/>
  <c r="H243" i="43"/>
  <c r="I243" i="43"/>
  <c r="I172" i="43"/>
  <c r="I171" i="43" s="1"/>
  <c r="I60" i="43"/>
  <c r="G172" i="43"/>
  <c r="G171" i="43" s="1"/>
  <c r="H172" i="43"/>
  <c r="H171" i="43" s="1"/>
  <c r="I137" i="43"/>
  <c r="G102" i="43"/>
  <c r="G101" i="43" s="1"/>
  <c r="G100" i="43" s="1"/>
  <c r="H60" i="43"/>
  <c r="H59" i="43" s="1"/>
  <c r="I80" i="43"/>
  <c r="I79" i="43" s="1"/>
  <c r="H80" i="43"/>
  <c r="H79" i="43" s="1"/>
  <c r="G14" i="43"/>
  <c r="G13" i="43" s="1"/>
  <c r="G12" i="43" s="1"/>
  <c r="G225" i="43"/>
  <c r="G224" i="43" s="1"/>
  <c r="G223" i="43" s="1"/>
  <c r="G217" i="43" s="1"/>
  <c r="I225" i="43"/>
  <c r="I224" i="43" s="1"/>
  <c r="I223" i="43" s="1"/>
  <c r="I217" i="43" s="1"/>
  <c r="H187" i="43"/>
  <c r="H186" i="43" s="1"/>
  <c r="H124" i="43"/>
  <c r="I124" i="43"/>
  <c r="G60" i="43"/>
  <c r="G59" i="43" s="1"/>
  <c r="G58" i="43" s="1"/>
  <c r="G57" i="43" s="1"/>
  <c r="I35" i="43"/>
  <c r="I34" i="43" s="1"/>
  <c r="I33" i="43" s="1"/>
  <c r="I14" i="43"/>
  <c r="I13" i="43" s="1"/>
  <c r="I12" i="43" s="1"/>
  <c r="G200" i="43"/>
  <c r="G199" i="43" s="1"/>
  <c r="I187" i="43"/>
  <c r="I186" i="43" s="1"/>
  <c r="H14" i="43"/>
  <c r="H13" i="43" s="1"/>
  <c r="H12" i="43" s="1"/>
  <c r="G35" i="43"/>
  <c r="G34" i="43" s="1"/>
  <c r="G33" i="43" s="1"/>
  <c r="H116" i="43"/>
  <c r="H115" i="43" s="1"/>
  <c r="G125" i="43"/>
  <c r="G187" i="43"/>
  <c r="G186" i="43" s="1"/>
  <c r="H200" i="43"/>
  <c r="H199" i="43" s="1"/>
  <c r="I200" i="43"/>
  <c r="I199" i="43" s="1"/>
  <c r="H225" i="43"/>
  <c r="H224" i="43" s="1"/>
  <c r="H223" i="43" s="1"/>
  <c r="H217" i="43" s="1"/>
  <c r="G233" i="43"/>
  <c r="H233" i="43"/>
  <c r="I233" i="43"/>
  <c r="I59" i="43"/>
  <c r="H35" i="43"/>
  <c r="H34" i="43" s="1"/>
  <c r="H33" i="43" s="1"/>
  <c r="I116" i="43"/>
  <c r="I115" i="43" s="1"/>
  <c r="H86" i="43"/>
  <c r="I86" i="43"/>
  <c r="G86" i="43"/>
  <c r="H158" i="43"/>
  <c r="I158" i="43"/>
  <c r="G158" i="43"/>
  <c r="G116" i="43"/>
  <c r="G115" i="43" s="1"/>
  <c r="H185" i="43" l="1"/>
  <c r="H184" i="43" s="1"/>
  <c r="H232" i="43"/>
  <c r="H231" i="43" s="1"/>
  <c r="H230" i="43" s="1"/>
  <c r="I232" i="43"/>
  <c r="I231" i="43" s="1"/>
  <c r="I230" i="43" s="1"/>
  <c r="G232" i="43"/>
  <c r="G231" i="43" s="1"/>
  <c r="G230" i="43" s="1"/>
  <c r="G11" i="43"/>
  <c r="H11" i="43"/>
  <c r="I11" i="43"/>
  <c r="H58" i="43"/>
  <c r="H57" i="43" s="1"/>
  <c r="I58" i="43"/>
  <c r="I57" i="43" s="1"/>
  <c r="G185" i="43"/>
  <c r="G184" i="43" s="1"/>
  <c r="I185" i="43"/>
  <c r="I184" i="43" s="1"/>
  <c r="H123" i="43"/>
  <c r="H114" i="43" s="1"/>
  <c r="H99" i="43" s="1"/>
  <c r="G124" i="43"/>
  <c r="G123" i="43" s="1"/>
  <c r="G114" i="43" s="1"/>
  <c r="G99" i="43" s="1"/>
  <c r="I123" i="43"/>
  <c r="I114" i="43" s="1"/>
  <c r="I99" i="43" s="1"/>
  <c r="H10" i="43" l="1"/>
  <c r="H256" i="43" s="1"/>
  <c r="I10" i="43"/>
  <c r="I256" i="43" s="1"/>
  <c r="G10" i="43"/>
  <c r="G256" i="43" s="1"/>
</calcChain>
</file>

<file path=xl/sharedStrings.xml><?xml version="1.0" encoding="utf-8"?>
<sst xmlns="http://schemas.openxmlformats.org/spreadsheetml/2006/main" count="1060" uniqueCount="249">
  <si>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</si>
  <si>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</si>
  <si>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</si>
  <si>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</si>
  <si>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</si>
  <si>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</si>
  <si>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</si>
  <si>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</si>
  <si>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</si>
  <si>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</si>
  <si>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</si>
  <si>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</si>
  <si>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</si>
  <si>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</si>
  <si>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</si>
  <si>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</si>
  <si>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</si>
  <si>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</si>
  <si>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</si>
  <si>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</si>
  <si>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</si>
  <si>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</si>
  <si>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</si>
  <si>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</si>
  <si>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</si>
  <si>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</si>
  <si>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</si>
  <si>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</si>
  <si>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</si>
  <si>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</si>
  <si>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</si>
  <si>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</si>
  <si>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</si>
  <si>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</si>
  <si>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</si>
  <si>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</si>
  <si>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</si>
  <si>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</si>
  <si>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</si>
  <si>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</si>
  <si>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</si>
  <si>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</si>
  <si>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</si>
  <si>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</si>
  <si>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</si>
  <si>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</si>
  <si>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</si>
  <si>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</si>
  <si>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</si>
  <si>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</si>
  <si>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</si>
  <si>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</si>
  <si>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</si>
  <si>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</si>
  <si>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</si>
  <si>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</si>
  <si>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</si>
  <si>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</si>
  <si>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</si>
  <si>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</si>
  <si>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</si>
  <si>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</si>
  <si>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</si>
  <si>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</si>
  <si>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</si>
  <si>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</si>
  <si>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</si>
  <si>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</si>
  <si>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</si>
  <si>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</si>
  <si>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</si>
  <si>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</si>
  <si>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</si>
  <si>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</si>
  <si>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</si>
  <si>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</si>
  <si>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</si>
  <si>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</si>
  <si>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</si>
  <si>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</si>
  <si>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</si>
  <si>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</si>
  <si>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</si>
  <si>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</si>
  <si>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</si>
  <si>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</si>
  <si>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</si>
  <si>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</si>
  <si>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</si>
  <si>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</si>
  <si>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</si>
  <si>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</si>
  <si>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</si>
  <si>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</si>
  <si>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</si>
  <si>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</si>
  <si>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</si>
  <si>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</si>
  <si>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</si>
  <si>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</si>
  <si>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</si>
  <si>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</si>
  <si>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</si>
  <si>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</si>
  <si>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</si>
  <si>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</si>
  <si>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</si>
  <si>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</si>
  <si>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</si>
  <si>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</si>
  <si>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</si>
  <si>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</si>
  <si>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</si>
  <si>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</si>
  <si>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</si>
  <si>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</si>
  <si>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</si>
  <si>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</si>
  <si>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</si>
  <si>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</si>
  <si>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</si>
  <si>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</si>
  <si>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</si>
  <si>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</si>
  <si>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</si>
  <si>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</si>
  <si>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</si>
  <si>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</si>
  <si>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</si>
  <si>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</si>
  <si>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</si>
  <si>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</si>
  <si>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</si>
  <si>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</si>
  <si>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</si>
  <si>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</si>
  <si>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</si>
  <si>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</si>
  <si>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</si>
  <si>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</si>
  <si>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</si>
  <si>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</si>
  <si>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</si>
  <si>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</si>
  <si>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</si>
  <si>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</si>
  <si>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</si>
  <si>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</si>
  <si>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</si>
  <si>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</si>
  <si>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</si>
  <si>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</si>
  <si>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</si>
  <si>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</si>
  <si>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</si>
  <si>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</si>
  <si>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</si>
  <si>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</si>
  <si>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</si>
  <si>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</si>
  <si>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</si>
  <si>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</si>
  <si>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</si>
  <si>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</si>
  <si>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</si>
  <si>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</si>
  <si>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</si>
  <si>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</si>
  <si>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</si>
  <si>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</si>
  <si>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</si>
  <si>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</si>
  <si>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</si>
  <si>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</si>
  <si>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</si>
  <si>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</si>
  <si>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</si>
  <si>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</si>
  <si>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</si>
  <si>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</si>
  <si>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</si>
  <si>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</si>
  <si>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</si>
  <si>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</si>
  <si>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</si>
  <si>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</si>
  <si>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</si>
  <si>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</si>
  <si>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</si>
  <si>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</si>
  <si>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</si>
  <si>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</si>
  <si>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</si>
  <si>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</si>
  <si>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</si>
  <si>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</si>
  <si>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</si>
  <si>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</si>
  <si>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</si>
  <si>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</si>
  <si>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</si>
  <si>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</si>
  <si>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</si>
  <si>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</si>
  <si>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</si>
  <si>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</si>
  <si>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</si>
  <si>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</si>
  <si>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</si>
  <si>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</si>
  <si>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</si>
  <si>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</si>
  <si>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</si>
  <si>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</si>
  <si>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</si>
  <si>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</si>
  <si>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</si>
  <si>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</si>
  <si>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</si>
  <si>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</si>
  <si>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</si>
  <si>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</si>
  <si>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</si>
  <si>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</si>
  <si>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</si>
  <si>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</si>
  <si>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</si>
  <si>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</si>
  <si>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</si>
  <si>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</si>
  <si>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</si>
  <si>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2021 год и на плановый период 2022 и 2023 годов</t>
  </si>
  <si>
    <t>2023 год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</si>
  <si>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</si>
  <si>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</si>
  <si>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</si>
  <si>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</si>
  <si>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</si>
  <si>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</si>
  <si>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Приложение № 3 к решению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</si>
  <si>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</si>
  <si>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</si>
  <si>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</si>
  <si>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2017-2021 годы"</t>
  </si>
  <si>
    <t>Муниципальная программа "Сохранение и развитие культуры муниципального образования поселок Золотково (сельское поселение) на 2017-2021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</si>
  <si>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2017-2021 годы"</t>
  </si>
  <si>
    <t>от "30" сентября 2021 № 42</t>
  </si>
  <si>
    <t>Капитальные вложения в объекты государственной (муниципальной) собственности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</si>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</sst>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3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3" borderId="7" xfId="1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8"/>
  <sheetViews>
    <sheetView tabSelected="1" workbookViewId="0">
      <selection activeCell="N12" sqref="N12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239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246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5" t="s">
        <v>231</v>
      </c>
      <c r="B5" s="76"/>
      <c r="C5" s="76"/>
      <c r="D5" s="76"/>
      <c r="E5" s="76"/>
      <c r="F5" s="76"/>
      <c r="G5" s="76"/>
      <c r="H5" s="77"/>
      <c r="I5" s="77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126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78" t="s">
        <v>0</v>
      </c>
      <c r="B7" s="79" t="s">
        <v>1</v>
      </c>
      <c r="C7" s="80"/>
      <c r="D7" s="80"/>
      <c r="E7" s="80"/>
      <c r="F7" s="81"/>
      <c r="G7" s="78" t="s">
        <v>130</v>
      </c>
      <c r="H7" s="78" t="s">
        <v>213</v>
      </c>
      <c r="I7" s="78" t="s">
        <v>232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78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2"/>
      <c r="H8" s="82"/>
      <c r="I8" s="82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6" t="s">
        <v>43</v>
      </c>
      <c r="B10" s="67">
        <v>703</v>
      </c>
      <c r="C10" s="67"/>
      <c r="D10" s="67"/>
      <c r="E10" s="67"/>
      <c r="F10" s="67"/>
      <c r="G10" s="68">
        <f>G11+G50+G57+G86+G99+G178+G184+G217+G230</f>
        <v>40935.399999999994</v>
      </c>
      <c r="H10" s="68">
        <f>H11+H50+H57+H86+H99+H178+H184+H217+H230</f>
        <v>15182.499999999998</v>
      </c>
      <c r="I10" s="68">
        <f>I11+I50+I57+I86+I99+I178+I184+I217+I230</f>
        <v>14806.399999999998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2" t="s">
        <v>2</v>
      </c>
      <c r="B11" s="63">
        <v>703</v>
      </c>
      <c r="C11" s="64" t="s">
        <v>35</v>
      </c>
      <c r="D11" s="64" t="s">
        <v>28</v>
      </c>
      <c r="E11" s="64"/>
      <c r="F11" s="64"/>
      <c r="G11" s="65">
        <f>G12+G21+G28+G33</f>
        <v>5308</v>
      </c>
      <c r="H11" s="65">
        <f t="shared" ref="H11:I11" si="0">H12+H21+H28+H33</f>
        <v>4292.2</v>
      </c>
      <c r="I11" s="65">
        <f t="shared" si="0"/>
        <v>4222.3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28">
        <f t="shared" ref="G12:I13" si="1">G13</f>
        <v>2400</v>
      </c>
      <c r="H12" s="28">
        <f t="shared" si="1"/>
        <v>2315</v>
      </c>
      <c r="I12" s="28">
        <f t="shared" si="1"/>
        <v>2310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0" t="s">
        <v>137</v>
      </c>
      <c r="B13" s="3">
        <v>703</v>
      </c>
      <c r="C13" s="4" t="s">
        <v>35</v>
      </c>
      <c r="D13" s="4" t="s">
        <v>30</v>
      </c>
      <c r="E13" s="4" t="s">
        <v>139</v>
      </c>
      <c r="F13" s="5"/>
      <c r="G13" s="29">
        <f t="shared" si="1"/>
        <v>2400</v>
      </c>
      <c r="H13" s="29">
        <f t="shared" si="1"/>
        <v>2315</v>
      </c>
      <c r="I13" s="29">
        <f t="shared" si="1"/>
        <v>2310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138</v>
      </c>
      <c r="B14" s="3">
        <v>703</v>
      </c>
      <c r="C14" s="4" t="s">
        <v>35</v>
      </c>
      <c r="D14" s="4" t="s">
        <v>30</v>
      </c>
      <c r="E14" s="4" t="s">
        <v>140</v>
      </c>
      <c r="F14" s="5"/>
      <c r="G14" s="29">
        <f>G15+G17+G19</f>
        <v>2400</v>
      </c>
      <c r="H14" s="29">
        <f>H15+H17+H19</f>
        <v>2315</v>
      </c>
      <c r="I14" s="29">
        <f>I15+I17+I19</f>
        <v>2310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141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39">
        <f>G16</f>
        <v>1283</v>
      </c>
      <c r="H15" s="39">
        <f>H16</f>
        <v>1283</v>
      </c>
      <c r="I15" s="39">
        <f>I16</f>
        <v>1283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144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29">
        <v>1283</v>
      </c>
      <c r="H16" s="29">
        <v>1283</v>
      </c>
      <c r="I16" s="29">
        <v>1283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39">
        <f>G18</f>
        <v>135</v>
      </c>
      <c r="H17" s="39">
        <f t="shared" ref="H17" si="2">H18</f>
        <v>50</v>
      </c>
      <c r="I17" s="39">
        <f>I18</f>
        <v>45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146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29">
        <v>135</v>
      </c>
      <c r="H18" s="29">
        <v>50</v>
      </c>
      <c r="I18" s="29">
        <v>45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35" t="s">
        <v>143</v>
      </c>
      <c r="B19" s="36">
        <v>703</v>
      </c>
      <c r="C19" s="37" t="s">
        <v>35</v>
      </c>
      <c r="D19" s="37" t="s">
        <v>30</v>
      </c>
      <c r="E19" s="37" t="s">
        <v>200</v>
      </c>
      <c r="F19" s="37"/>
      <c r="G19" s="39">
        <f>G20</f>
        <v>982</v>
      </c>
      <c r="H19" s="39">
        <f>H20</f>
        <v>982</v>
      </c>
      <c r="I19" s="39">
        <f>I20</f>
        <v>982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2" t="s">
        <v>144</v>
      </c>
      <c r="B20" s="3">
        <v>703</v>
      </c>
      <c r="C20" s="4" t="s">
        <v>35</v>
      </c>
      <c r="D20" s="4" t="s">
        <v>30</v>
      </c>
      <c r="E20" s="4" t="s">
        <v>200</v>
      </c>
      <c r="F20" s="4" t="s">
        <v>17</v>
      </c>
      <c r="G20" s="29">
        <v>982</v>
      </c>
      <c r="H20" s="29">
        <v>982</v>
      </c>
      <c r="I20" s="29">
        <v>982</v>
      </c>
      <c r="J20" s="10"/>
      <c r="K20" s="10"/>
      <c r="L20" s="10"/>
      <c r="M20" s="10"/>
      <c r="N20" s="10"/>
      <c r="O20" s="10"/>
      <c r="P20" s="10"/>
      <c r="Q20" s="8"/>
    </row>
    <row r="21" spans="1:17" ht="15" hidden="1" customHeight="1" x14ac:dyDescent="0.2">
      <c r="A21" s="34" t="s">
        <v>217</v>
      </c>
      <c r="B21" s="26">
        <v>703</v>
      </c>
      <c r="C21" s="27" t="s">
        <v>35</v>
      </c>
      <c r="D21" s="27" t="s">
        <v>218</v>
      </c>
      <c r="E21" s="27"/>
      <c r="F21" s="27"/>
      <c r="G21" s="31">
        <f>G22</f>
        <v>0</v>
      </c>
      <c r="H21" s="31">
        <f t="shared" ref="H21:I26" si="3">H22</f>
        <v>0</v>
      </c>
      <c r="I21" s="31">
        <f t="shared" si="3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hidden="1" customHeight="1" x14ac:dyDescent="0.2">
      <c r="A22" s="60" t="s">
        <v>137</v>
      </c>
      <c r="B22" s="3">
        <v>703</v>
      </c>
      <c r="C22" s="4" t="s">
        <v>35</v>
      </c>
      <c r="D22" s="4" t="s">
        <v>218</v>
      </c>
      <c r="E22" s="4" t="s">
        <v>139</v>
      </c>
      <c r="F22" s="4"/>
      <c r="G22" s="29">
        <f>G23</f>
        <v>0</v>
      </c>
      <c r="H22" s="29">
        <f t="shared" si="3"/>
        <v>0</v>
      </c>
      <c r="I22" s="29">
        <f t="shared" si="3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24" t="s">
        <v>138</v>
      </c>
      <c r="B23" s="3">
        <v>703</v>
      </c>
      <c r="C23" s="4" t="s">
        <v>35</v>
      </c>
      <c r="D23" s="4" t="s">
        <v>218</v>
      </c>
      <c r="E23" s="4" t="s">
        <v>140</v>
      </c>
      <c r="F23" s="4"/>
      <c r="G23" s="29">
        <f>G24+G26</f>
        <v>0</v>
      </c>
      <c r="H23" s="29">
        <f t="shared" ref="H23:I23" si="4">H24+H26</f>
        <v>0</v>
      </c>
      <c r="I23" s="29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hidden="1" customHeight="1" x14ac:dyDescent="0.2">
      <c r="A24" s="41" t="s">
        <v>225</v>
      </c>
      <c r="B24" s="36">
        <v>703</v>
      </c>
      <c r="C24" s="37" t="s">
        <v>35</v>
      </c>
      <c r="D24" s="37" t="s">
        <v>218</v>
      </c>
      <c r="E24" s="37" t="s">
        <v>223</v>
      </c>
      <c r="F24" s="37"/>
      <c r="G24" s="39">
        <f>G25</f>
        <v>0</v>
      </c>
      <c r="H24" s="39">
        <f t="shared" ref="H24:I24" si="5">H25</f>
        <v>0</v>
      </c>
      <c r="I24" s="39">
        <f t="shared" si="5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hidden="1" customHeight="1" x14ac:dyDescent="0.2">
      <c r="A25" s="32" t="s">
        <v>146</v>
      </c>
      <c r="B25" s="3">
        <v>703</v>
      </c>
      <c r="C25" s="4" t="s">
        <v>35</v>
      </c>
      <c r="D25" s="4" t="s">
        <v>218</v>
      </c>
      <c r="E25" s="4" t="s">
        <v>223</v>
      </c>
      <c r="F25" s="4" t="s">
        <v>18</v>
      </c>
      <c r="G25" s="29">
        <v>0</v>
      </c>
      <c r="H25" s="29">
        <v>0</v>
      </c>
      <c r="I25" s="29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226</v>
      </c>
      <c r="B26" s="36">
        <v>703</v>
      </c>
      <c r="C26" s="37" t="s">
        <v>35</v>
      </c>
      <c r="D26" s="37" t="s">
        <v>218</v>
      </c>
      <c r="E26" s="37" t="s">
        <v>224</v>
      </c>
      <c r="F26" s="37"/>
      <c r="G26" s="39">
        <f>G27</f>
        <v>0</v>
      </c>
      <c r="H26" s="39">
        <f t="shared" si="3"/>
        <v>0</v>
      </c>
      <c r="I26" s="39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146</v>
      </c>
      <c r="B27" s="3">
        <v>703</v>
      </c>
      <c r="C27" s="4" t="s">
        <v>35</v>
      </c>
      <c r="D27" s="4" t="s">
        <v>218</v>
      </c>
      <c r="E27" s="4" t="s">
        <v>224</v>
      </c>
      <c r="F27" s="4" t="s">
        <v>18</v>
      </c>
      <c r="G27" s="29">
        <v>0</v>
      </c>
      <c r="H27" s="29">
        <v>0</v>
      </c>
      <c r="I27" s="29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33" t="s">
        <v>44</v>
      </c>
      <c r="B28" s="23">
        <v>703</v>
      </c>
      <c r="C28" s="5" t="s">
        <v>35</v>
      </c>
      <c r="D28" s="5" t="s">
        <v>40</v>
      </c>
      <c r="E28" s="5"/>
      <c r="F28" s="5"/>
      <c r="G28" s="28">
        <f t="shared" ref="G28:I31" si="6">G29</f>
        <v>12</v>
      </c>
      <c r="H28" s="28">
        <f t="shared" si="6"/>
        <v>20</v>
      </c>
      <c r="I28" s="28">
        <f t="shared" si="6"/>
        <v>20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60" t="s">
        <v>137</v>
      </c>
      <c r="B29" s="3">
        <v>703</v>
      </c>
      <c r="C29" s="4" t="s">
        <v>35</v>
      </c>
      <c r="D29" s="4" t="s">
        <v>40</v>
      </c>
      <c r="E29" s="4" t="s">
        <v>139</v>
      </c>
      <c r="F29" s="5"/>
      <c r="G29" s="29">
        <f t="shared" si="6"/>
        <v>12</v>
      </c>
      <c r="H29" s="29">
        <f t="shared" si="6"/>
        <v>20</v>
      </c>
      <c r="I29" s="29">
        <f t="shared" si="6"/>
        <v>20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4" t="s">
        <v>138</v>
      </c>
      <c r="B30" s="3">
        <v>703</v>
      </c>
      <c r="C30" s="4" t="s">
        <v>35</v>
      </c>
      <c r="D30" s="4" t="s">
        <v>40</v>
      </c>
      <c r="E30" s="4" t="s">
        <v>140</v>
      </c>
      <c r="F30" s="5"/>
      <c r="G30" s="29">
        <f t="shared" si="6"/>
        <v>12</v>
      </c>
      <c r="H30" s="29">
        <f t="shared" si="6"/>
        <v>20</v>
      </c>
      <c r="I30" s="29">
        <f t="shared" si="6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40" t="s">
        <v>92</v>
      </c>
      <c r="B31" s="36">
        <v>703</v>
      </c>
      <c r="C31" s="37" t="s">
        <v>35</v>
      </c>
      <c r="D31" s="37" t="s">
        <v>40</v>
      </c>
      <c r="E31" s="37" t="s">
        <v>94</v>
      </c>
      <c r="F31" s="37"/>
      <c r="G31" s="39">
        <f t="shared" si="6"/>
        <v>12</v>
      </c>
      <c r="H31" s="39">
        <f t="shared" si="6"/>
        <v>20</v>
      </c>
      <c r="I31" s="39">
        <f t="shared" si="6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32" t="s">
        <v>145</v>
      </c>
      <c r="B32" s="3">
        <v>703</v>
      </c>
      <c r="C32" s="4" t="s">
        <v>35</v>
      </c>
      <c r="D32" s="4" t="s">
        <v>40</v>
      </c>
      <c r="E32" s="4" t="s">
        <v>94</v>
      </c>
      <c r="F32" s="4" t="s">
        <v>19</v>
      </c>
      <c r="G32" s="29">
        <v>12</v>
      </c>
      <c r="H32" s="29">
        <v>20</v>
      </c>
      <c r="I32" s="29"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46" t="s">
        <v>3</v>
      </c>
      <c r="B33" s="47">
        <v>703</v>
      </c>
      <c r="C33" s="48" t="s">
        <v>35</v>
      </c>
      <c r="D33" s="48" t="s">
        <v>31</v>
      </c>
      <c r="E33" s="48" t="s">
        <v>49</v>
      </c>
      <c r="F33" s="48"/>
      <c r="G33" s="49">
        <f t="shared" ref="G33:I34" si="7">G34</f>
        <v>2896</v>
      </c>
      <c r="H33" s="49">
        <f t="shared" si="7"/>
        <v>1957.2</v>
      </c>
      <c r="I33" s="49">
        <f t="shared" si="7"/>
        <v>1892.3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60" t="s">
        <v>137</v>
      </c>
      <c r="B34" s="3">
        <v>703</v>
      </c>
      <c r="C34" s="4" t="s">
        <v>35</v>
      </c>
      <c r="D34" s="4" t="s">
        <v>31</v>
      </c>
      <c r="E34" s="4" t="s">
        <v>139</v>
      </c>
      <c r="F34" s="5"/>
      <c r="G34" s="29">
        <f t="shared" si="7"/>
        <v>2896</v>
      </c>
      <c r="H34" s="29">
        <f t="shared" si="7"/>
        <v>1957.2</v>
      </c>
      <c r="I34" s="29">
        <f t="shared" si="7"/>
        <v>1892.3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24" t="s">
        <v>138</v>
      </c>
      <c r="B35" s="3">
        <v>703</v>
      </c>
      <c r="C35" s="4" t="s">
        <v>35</v>
      </c>
      <c r="D35" s="4" t="s">
        <v>31</v>
      </c>
      <c r="E35" s="4" t="s">
        <v>140</v>
      </c>
      <c r="F35" s="5"/>
      <c r="G35" s="29">
        <f>G36+G38+G42+G46+G48</f>
        <v>2896</v>
      </c>
      <c r="H35" s="29">
        <f>H36+H38+H42+H46+H48</f>
        <v>1957.2</v>
      </c>
      <c r="I35" s="29">
        <f>I36+I38+I42+I46+I48</f>
        <v>1892.3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42" t="s">
        <v>50</v>
      </c>
      <c r="B36" s="43">
        <v>703</v>
      </c>
      <c r="C36" s="44" t="s">
        <v>35</v>
      </c>
      <c r="D36" s="44" t="s">
        <v>31</v>
      </c>
      <c r="E36" s="44" t="s">
        <v>48</v>
      </c>
      <c r="F36" s="44"/>
      <c r="G36" s="45">
        <f>G37</f>
        <v>30.8</v>
      </c>
      <c r="H36" s="45">
        <f>H37</f>
        <v>33.4</v>
      </c>
      <c r="I36" s="45">
        <f>I37</f>
        <v>0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4" t="s">
        <v>196</v>
      </c>
      <c r="B37" s="3">
        <v>703</v>
      </c>
      <c r="C37" s="4" t="s">
        <v>35</v>
      </c>
      <c r="D37" s="4" t="s">
        <v>31</v>
      </c>
      <c r="E37" s="4" t="s">
        <v>48</v>
      </c>
      <c r="F37" s="4" t="s">
        <v>20</v>
      </c>
      <c r="G37" s="29">
        <v>30.8</v>
      </c>
      <c r="H37" s="29">
        <v>33.4</v>
      </c>
      <c r="I37" s="29">
        <v>0</v>
      </c>
      <c r="J37" s="10"/>
      <c r="K37" s="10"/>
      <c r="L37" s="10"/>
      <c r="M37" s="10"/>
      <c r="N37" s="10"/>
      <c r="O37" s="10"/>
      <c r="P37" s="10"/>
      <c r="Q37" s="8"/>
    </row>
    <row r="38" spans="1:128" ht="24" customHeight="1" x14ac:dyDescent="0.2">
      <c r="A38" s="41" t="s">
        <v>53</v>
      </c>
      <c r="B38" s="36">
        <v>703</v>
      </c>
      <c r="C38" s="37" t="s">
        <v>35</v>
      </c>
      <c r="D38" s="37" t="s">
        <v>31</v>
      </c>
      <c r="E38" s="37" t="s">
        <v>51</v>
      </c>
      <c r="F38" s="37"/>
      <c r="G38" s="39">
        <f>G39+G40+G41</f>
        <v>1911.4</v>
      </c>
      <c r="H38" s="39">
        <f>H39+H40+H41</f>
        <v>1330</v>
      </c>
      <c r="I38" s="39">
        <f>I39+I40+I41</f>
        <v>1318.5</v>
      </c>
      <c r="J38" s="10"/>
      <c r="K38" s="10"/>
      <c r="L38" s="10"/>
      <c r="M38" s="10"/>
      <c r="N38" s="10"/>
      <c r="O38" s="10"/>
      <c r="P38" s="10"/>
      <c r="Q38" s="8"/>
    </row>
    <row r="39" spans="1:128" ht="48" customHeight="1" x14ac:dyDescent="0.2">
      <c r="A39" s="24" t="s">
        <v>144</v>
      </c>
      <c r="B39" s="3">
        <v>703</v>
      </c>
      <c r="C39" s="4" t="s">
        <v>35</v>
      </c>
      <c r="D39" s="4" t="s">
        <v>31</v>
      </c>
      <c r="E39" s="4" t="s">
        <v>51</v>
      </c>
      <c r="F39" s="4" t="s">
        <v>17</v>
      </c>
      <c r="G39" s="59">
        <v>1184</v>
      </c>
      <c r="H39" s="59">
        <v>1184</v>
      </c>
      <c r="I39" s="59">
        <v>1184</v>
      </c>
      <c r="J39" s="10"/>
      <c r="K39" s="10"/>
      <c r="L39" s="10"/>
      <c r="M39" s="10"/>
      <c r="N39" s="10"/>
      <c r="O39" s="10"/>
      <c r="P39" s="10"/>
      <c r="Q39" s="8"/>
    </row>
    <row r="40" spans="1:128" ht="24" x14ac:dyDescent="0.2">
      <c r="A40" s="24" t="s">
        <v>146</v>
      </c>
      <c r="B40" s="3">
        <v>703</v>
      </c>
      <c r="C40" s="4" t="s">
        <v>35</v>
      </c>
      <c r="D40" s="4" t="s">
        <v>31</v>
      </c>
      <c r="E40" s="4" t="s">
        <v>51</v>
      </c>
      <c r="F40" s="4" t="s">
        <v>18</v>
      </c>
      <c r="G40" s="29">
        <v>709.9</v>
      </c>
      <c r="H40" s="30">
        <v>124</v>
      </c>
      <c r="I40" s="30">
        <v>112.5</v>
      </c>
      <c r="J40" s="10"/>
      <c r="K40" s="10"/>
      <c r="L40" s="10"/>
      <c r="M40" s="10"/>
      <c r="N40" s="10"/>
      <c r="O40" s="10"/>
      <c r="P40" s="10"/>
      <c r="Q40" s="8"/>
    </row>
    <row r="41" spans="1:128" ht="15" customHeight="1" x14ac:dyDescent="0.2">
      <c r="A41" s="24" t="s">
        <v>145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19</v>
      </c>
      <c r="G41" s="29">
        <v>17.5</v>
      </c>
      <c r="H41" s="29">
        <v>22</v>
      </c>
      <c r="I41" s="29">
        <v>22</v>
      </c>
      <c r="J41" s="10"/>
      <c r="K41" s="10"/>
      <c r="L41" s="10"/>
      <c r="M41" s="10"/>
      <c r="N41" s="10"/>
      <c r="O41" s="10"/>
      <c r="P41" s="10"/>
      <c r="Q41" s="8"/>
    </row>
    <row r="42" spans="1:128" ht="24" customHeight="1" x14ac:dyDescent="0.2">
      <c r="A42" s="41" t="s">
        <v>205</v>
      </c>
      <c r="B42" s="36">
        <v>703</v>
      </c>
      <c r="C42" s="37" t="s">
        <v>35</v>
      </c>
      <c r="D42" s="37" t="s">
        <v>31</v>
      </c>
      <c r="E42" s="37" t="s">
        <v>206</v>
      </c>
      <c r="F42" s="37"/>
      <c r="G42" s="39">
        <f>G43+G44+G45</f>
        <v>920</v>
      </c>
      <c r="H42" s="39">
        <f t="shared" ref="H42:I42" si="8">H43+H44+H45</f>
        <v>570</v>
      </c>
      <c r="I42" s="39">
        <f t="shared" si="8"/>
        <v>550</v>
      </c>
      <c r="J42" s="10"/>
      <c r="K42" s="10"/>
      <c r="L42" s="10"/>
      <c r="M42" s="10"/>
      <c r="N42" s="10"/>
      <c r="O42" s="10"/>
      <c r="P42" s="10"/>
      <c r="Q42" s="8"/>
    </row>
    <row r="43" spans="1:128" ht="48" customHeight="1" x14ac:dyDescent="0.2">
      <c r="A43" s="24" t="s">
        <v>144</v>
      </c>
      <c r="B43" s="3">
        <v>703</v>
      </c>
      <c r="C43" s="4" t="s">
        <v>35</v>
      </c>
      <c r="D43" s="4" t="s">
        <v>31</v>
      </c>
      <c r="E43" s="4" t="s">
        <v>206</v>
      </c>
      <c r="F43" s="4" t="s">
        <v>17</v>
      </c>
      <c r="G43" s="29">
        <v>455</v>
      </c>
      <c r="H43" s="29">
        <v>455</v>
      </c>
      <c r="I43" s="29">
        <v>455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24" t="s">
        <v>146</v>
      </c>
      <c r="B44" s="3">
        <v>703</v>
      </c>
      <c r="C44" s="4" t="s">
        <v>35</v>
      </c>
      <c r="D44" s="4" t="s">
        <v>31</v>
      </c>
      <c r="E44" s="4" t="s">
        <v>206</v>
      </c>
      <c r="F44" s="4" t="s">
        <v>18</v>
      </c>
      <c r="G44" s="29">
        <v>454.5</v>
      </c>
      <c r="H44" s="29">
        <v>115</v>
      </c>
      <c r="I44" s="29">
        <v>95</v>
      </c>
      <c r="J44" s="10"/>
      <c r="K44" s="10"/>
      <c r="L44" s="10"/>
      <c r="M44" s="10"/>
      <c r="N44" s="10"/>
      <c r="O44" s="10"/>
      <c r="P44" s="10"/>
      <c r="Q44" s="8"/>
    </row>
    <row r="45" spans="1:128" ht="15" customHeight="1" x14ac:dyDescent="0.2">
      <c r="A45" s="24" t="s">
        <v>145</v>
      </c>
      <c r="B45" s="3">
        <v>703</v>
      </c>
      <c r="C45" s="4" t="s">
        <v>35</v>
      </c>
      <c r="D45" s="4" t="s">
        <v>31</v>
      </c>
      <c r="E45" s="4" t="s">
        <v>206</v>
      </c>
      <c r="F45" s="4" t="s">
        <v>19</v>
      </c>
      <c r="G45" s="29">
        <v>10.5</v>
      </c>
      <c r="H45" s="29">
        <v>0</v>
      </c>
      <c r="I45" s="29">
        <v>0</v>
      </c>
      <c r="J45" s="10"/>
      <c r="K45" s="10"/>
      <c r="L45" s="10"/>
      <c r="M45" s="10"/>
      <c r="N45" s="10"/>
      <c r="O45" s="10"/>
      <c r="P45" s="10"/>
      <c r="Q45" s="8"/>
    </row>
    <row r="46" spans="1:128" ht="24" x14ac:dyDescent="0.2">
      <c r="A46" s="41" t="s">
        <v>193</v>
      </c>
      <c r="B46" s="36">
        <v>703</v>
      </c>
      <c r="C46" s="37" t="s">
        <v>35</v>
      </c>
      <c r="D46" s="37" t="s">
        <v>31</v>
      </c>
      <c r="E46" s="37" t="s">
        <v>96</v>
      </c>
      <c r="F46" s="37"/>
      <c r="G46" s="39">
        <f>G47</f>
        <v>3.8</v>
      </c>
      <c r="H46" s="39">
        <f>H47</f>
        <v>3.8</v>
      </c>
      <c r="I46" s="39">
        <f>I47</f>
        <v>3.8</v>
      </c>
      <c r="J46" s="10"/>
      <c r="K46" s="10"/>
      <c r="L46" s="10"/>
      <c r="M46" s="10"/>
      <c r="N46" s="10"/>
      <c r="O46" s="10"/>
      <c r="P46" s="10"/>
      <c r="Q46" s="8"/>
    </row>
    <row r="47" spans="1:128" ht="15" customHeight="1" x14ac:dyDescent="0.2">
      <c r="A47" s="24" t="s">
        <v>145</v>
      </c>
      <c r="B47" s="3">
        <v>703</v>
      </c>
      <c r="C47" s="4" t="s">
        <v>35</v>
      </c>
      <c r="D47" s="4" t="s">
        <v>31</v>
      </c>
      <c r="E47" s="4" t="s">
        <v>96</v>
      </c>
      <c r="F47" s="4" t="s">
        <v>19</v>
      </c>
      <c r="G47" s="29">
        <v>3.8</v>
      </c>
      <c r="H47" s="29">
        <v>3.8</v>
      </c>
      <c r="I47" s="29">
        <v>3.8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41" t="s">
        <v>52</v>
      </c>
      <c r="B48" s="36">
        <v>703</v>
      </c>
      <c r="C48" s="37" t="s">
        <v>35</v>
      </c>
      <c r="D48" s="37" t="s">
        <v>31</v>
      </c>
      <c r="E48" s="37" t="s">
        <v>95</v>
      </c>
      <c r="F48" s="37"/>
      <c r="G48" s="39">
        <f>G49</f>
        <v>30</v>
      </c>
      <c r="H48" s="39">
        <f>H49</f>
        <v>20</v>
      </c>
      <c r="I48" s="39">
        <f>I49</f>
        <v>20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24" x14ac:dyDescent="0.2">
      <c r="A49" s="24" t="s">
        <v>146</v>
      </c>
      <c r="B49" s="3">
        <v>703</v>
      </c>
      <c r="C49" s="4" t="s">
        <v>35</v>
      </c>
      <c r="D49" s="4" t="s">
        <v>31</v>
      </c>
      <c r="E49" s="4" t="s">
        <v>95</v>
      </c>
      <c r="F49" s="4" t="s">
        <v>18</v>
      </c>
      <c r="G49" s="29">
        <v>30</v>
      </c>
      <c r="H49" s="29">
        <v>20</v>
      </c>
      <c r="I49" s="29">
        <v>20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customHeight="1" x14ac:dyDescent="0.2">
      <c r="A50" s="62" t="s">
        <v>4</v>
      </c>
      <c r="B50" s="63">
        <v>703</v>
      </c>
      <c r="C50" s="64" t="s">
        <v>29</v>
      </c>
      <c r="D50" s="64" t="s">
        <v>28</v>
      </c>
      <c r="E50" s="64"/>
      <c r="F50" s="64"/>
      <c r="G50" s="65">
        <f t="shared" ref="G50:I51" si="9">G51</f>
        <v>236.39999999999998</v>
      </c>
      <c r="H50" s="65">
        <f t="shared" si="9"/>
        <v>238.7</v>
      </c>
      <c r="I50" s="65">
        <f t="shared" si="9"/>
        <v>247.5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22" t="s">
        <v>14</v>
      </c>
      <c r="B51" s="23">
        <v>703</v>
      </c>
      <c r="C51" s="5" t="s">
        <v>29</v>
      </c>
      <c r="D51" s="5" t="s">
        <v>32</v>
      </c>
      <c r="E51" s="5"/>
      <c r="F51" s="5"/>
      <c r="G51" s="28">
        <f>G52</f>
        <v>236.39999999999998</v>
      </c>
      <c r="H51" s="28">
        <f t="shared" si="9"/>
        <v>238.7</v>
      </c>
      <c r="I51" s="28">
        <f t="shared" si="9"/>
        <v>247.5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60" t="s">
        <v>137</v>
      </c>
      <c r="B52" s="3">
        <v>703</v>
      </c>
      <c r="C52" s="4" t="s">
        <v>29</v>
      </c>
      <c r="D52" s="4" t="s">
        <v>32</v>
      </c>
      <c r="E52" s="4" t="s">
        <v>139</v>
      </c>
      <c r="F52" s="5"/>
      <c r="G52" s="29">
        <f>G53</f>
        <v>236.39999999999998</v>
      </c>
      <c r="H52" s="29">
        <f>H53</f>
        <v>238.7</v>
      </c>
      <c r="I52" s="29">
        <f>I53</f>
        <v>247.5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24" t="s">
        <v>138</v>
      </c>
      <c r="B53" s="3">
        <v>703</v>
      </c>
      <c r="C53" s="4" t="s">
        <v>29</v>
      </c>
      <c r="D53" s="4" t="s">
        <v>32</v>
      </c>
      <c r="E53" s="4" t="s">
        <v>140</v>
      </c>
      <c r="F53" s="5"/>
      <c r="G53" s="29">
        <f>G54</f>
        <v>236.39999999999998</v>
      </c>
      <c r="H53" s="29">
        <f>H54</f>
        <v>238.7</v>
      </c>
      <c r="I53" s="29">
        <f>I54</f>
        <v>247.5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41" t="s">
        <v>54</v>
      </c>
      <c r="B54" s="36">
        <v>703</v>
      </c>
      <c r="C54" s="37" t="s">
        <v>29</v>
      </c>
      <c r="D54" s="37" t="s">
        <v>32</v>
      </c>
      <c r="E54" s="37" t="s">
        <v>55</v>
      </c>
      <c r="F54" s="37"/>
      <c r="G54" s="39">
        <f>G55+G56</f>
        <v>236.39999999999998</v>
      </c>
      <c r="H54" s="39">
        <f>H55+H56</f>
        <v>238.7</v>
      </c>
      <c r="I54" s="39">
        <f>I55+I56</f>
        <v>247.5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48" customHeight="1" x14ac:dyDescent="0.2">
      <c r="A55" s="32" t="s">
        <v>144</v>
      </c>
      <c r="B55" s="3">
        <v>703</v>
      </c>
      <c r="C55" s="4" t="s">
        <v>29</v>
      </c>
      <c r="D55" s="4" t="s">
        <v>32</v>
      </c>
      <c r="E55" s="4" t="s">
        <v>55</v>
      </c>
      <c r="F55" s="4" t="s">
        <v>17</v>
      </c>
      <c r="G55" s="29">
        <v>189.6</v>
      </c>
      <c r="H55" s="29">
        <v>189.6</v>
      </c>
      <c r="I55" s="29">
        <v>189.6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customHeight="1" x14ac:dyDescent="0.2">
      <c r="A56" s="24" t="s">
        <v>146</v>
      </c>
      <c r="B56" s="3">
        <v>703</v>
      </c>
      <c r="C56" s="4" t="s">
        <v>29</v>
      </c>
      <c r="D56" s="4" t="s">
        <v>32</v>
      </c>
      <c r="E56" s="4" t="s">
        <v>55</v>
      </c>
      <c r="F56" s="4" t="s">
        <v>18</v>
      </c>
      <c r="G56" s="29">
        <v>46.8</v>
      </c>
      <c r="H56" s="29">
        <v>49.1</v>
      </c>
      <c r="I56" s="29">
        <v>57.9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customHeight="1" x14ac:dyDescent="0.2">
      <c r="A57" s="69" t="s">
        <v>5</v>
      </c>
      <c r="B57" s="63">
        <v>703</v>
      </c>
      <c r="C57" s="64" t="s">
        <v>32</v>
      </c>
      <c r="D57" s="64" t="s">
        <v>28</v>
      </c>
      <c r="E57" s="64"/>
      <c r="F57" s="64"/>
      <c r="G57" s="65">
        <f>G58</f>
        <v>227.5</v>
      </c>
      <c r="H57" s="65">
        <f>H58</f>
        <v>0</v>
      </c>
      <c r="I57" s="65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2" t="s">
        <v>242</v>
      </c>
      <c r="B58" s="23">
        <v>703</v>
      </c>
      <c r="C58" s="5" t="s">
        <v>32</v>
      </c>
      <c r="D58" s="5" t="s">
        <v>34</v>
      </c>
      <c r="E58" s="5"/>
      <c r="F58" s="5"/>
      <c r="G58" s="28">
        <f>G59+G79</f>
        <v>227.5</v>
      </c>
      <c r="H58" s="28">
        <f>H59+H79</f>
        <v>0</v>
      </c>
      <c r="I58" s="28">
        <f>I59+I79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72" customHeight="1" x14ac:dyDescent="0.2">
      <c r="A59" s="22" t="s">
        <v>243</v>
      </c>
      <c r="B59" s="23">
        <v>703</v>
      </c>
      <c r="C59" s="5" t="s">
        <v>32</v>
      </c>
      <c r="D59" s="5" t="s">
        <v>34</v>
      </c>
      <c r="E59" s="5" t="s">
        <v>56</v>
      </c>
      <c r="F59" s="5"/>
      <c r="G59" s="28">
        <f>G60+G71+G76</f>
        <v>100</v>
      </c>
      <c r="H59" s="28">
        <f>H60+H71+H76</f>
        <v>0</v>
      </c>
      <c r="I59" s="28">
        <f>I60+I71+I76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36" customHeight="1" x14ac:dyDescent="0.2">
      <c r="A60" s="41" t="s">
        <v>57</v>
      </c>
      <c r="B60" s="36">
        <v>703</v>
      </c>
      <c r="C60" s="37" t="s">
        <v>32</v>
      </c>
      <c r="D60" s="37" t="s">
        <v>34</v>
      </c>
      <c r="E60" s="37" t="s">
        <v>58</v>
      </c>
      <c r="F60" s="37"/>
      <c r="G60" s="39">
        <f>G61+G63+G65+G67+G69</f>
        <v>89.2</v>
      </c>
      <c r="H60" s="39">
        <f>H61+H63+H65+H67+H69</f>
        <v>0</v>
      </c>
      <c r="I60" s="39">
        <f>I61+I63+I65+I67+I69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15" customHeight="1" x14ac:dyDescent="0.2">
      <c r="A61" s="41" t="s">
        <v>148</v>
      </c>
      <c r="B61" s="36">
        <v>703</v>
      </c>
      <c r="C61" s="37" t="s">
        <v>32</v>
      </c>
      <c r="D61" s="37" t="s">
        <v>34</v>
      </c>
      <c r="E61" s="37" t="s">
        <v>59</v>
      </c>
      <c r="F61" s="37"/>
      <c r="G61" s="39">
        <f>G62</f>
        <v>44.2</v>
      </c>
      <c r="H61" s="39">
        <f>H62</f>
        <v>0</v>
      </c>
      <c r="I61" s="39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4" t="s">
        <v>146</v>
      </c>
      <c r="B62" s="3">
        <v>703</v>
      </c>
      <c r="C62" s="4" t="s">
        <v>32</v>
      </c>
      <c r="D62" s="4" t="s">
        <v>34</v>
      </c>
      <c r="E62" s="4" t="s">
        <v>59</v>
      </c>
      <c r="F62" s="4" t="s">
        <v>18</v>
      </c>
      <c r="G62" s="29">
        <v>44.2</v>
      </c>
      <c r="H62" s="29">
        <v>0</v>
      </c>
      <c r="I62" s="29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customHeight="1" x14ac:dyDescent="0.2">
      <c r="A63" s="41" t="s">
        <v>149</v>
      </c>
      <c r="B63" s="36">
        <v>703</v>
      </c>
      <c r="C63" s="37" t="s">
        <v>32</v>
      </c>
      <c r="D63" s="37" t="s">
        <v>34</v>
      </c>
      <c r="E63" s="37" t="s">
        <v>61</v>
      </c>
      <c r="F63" s="37"/>
      <c r="G63" s="39">
        <f>G64</f>
        <v>12</v>
      </c>
      <c r="H63" s="39">
        <f>H64</f>
        <v>0</v>
      </c>
      <c r="I63" s="39">
        <f>I64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x14ac:dyDescent="0.2">
      <c r="A64" s="24" t="s">
        <v>146</v>
      </c>
      <c r="B64" s="3">
        <v>703</v>
      </c>
      <c r="C64" s="4" t="s">
        <v>32</v>
      </c>
      <c r="D64" s="4" t="s">
        <v>34</v>
      </c>
      <c r="E64" s="4" t="s">
        <v>61</v>
      </c>
      <c r="F64" s="4" t="s">
        <v>18</v>
      </c>
      <c r="G64" s="29">
        <v>12</v>
      </c>
      <c r="H64" s="29">
        <v>0</v>
      </c>
      <c r="I64" s="29"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x14ac:dyDescent="0.2">
      <c r="A65" s="41" t="s">
        <v>150</v>
      </c>
      <c r="B65" s="36">
        <v>703</v>
      </c>
      <c r="C65" s="37" t="s">
        <v>32</v>
      </c>
      <c r="D65" s="37" t="s">
        <v>34</v>
      </c>
      <c r="E65" s="37" t="s">
        <v>62</v>
      </c>
      <c r="F65" s="37"/>
      <c r="G65" s="39">
        <f>G66</f>
        <v>15</v>
      </c>
      <c r="H65" s="39">
        <f>H66</f>
        <v>0</v>
      </c>
      <c r="I65" s="39">
        <f>I66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24" customHeight="1" x14ac:dyDescent="0.2">
      <c r="A66" s="24" t="s">
        <v>146</v>
      </c>
      <c r="B66" s="3">
        <v>703</v>
      </c>
      <c r="C66" s="4" t="s">
        <v>32</v>
      </c>
      <c r="D66" s="4" t="s">
        <v>34</v>
      </c>
      <c r="E66" s="4" t="s">
        <v>62</v>
      </c>
      <c r="F66" s="4" t="s">
        <v>18</v>
      </c>
      <c r="G66" s="29">
        <v>15</v>
      </c>
      <c r="H66" s="29">
        <v>0</v>
      </c>
      <c r="I66" s="29"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15" customHeight="1" x14ac:dyDescent="0.2">
      <c r="A67" s="41" t="s">
        <v>151</v>
      </c>
      <c r="B67" s="36">
        <v>703</v>
      </c>
      <c r="C67" s="37" t="s">
        <v>32</v>
      </c>
      <c r="D67" s="37" t="s">
        <v>34</v>
      </c>
      <c r="E67" s="37" t="s">
        <v>63</v>
      </c>
      <c r="F67" s="37"/>
      <c r="G67" s="39">
        <f>G68</f>
        <v>15</v>
      </c>
      <c r="H67" s="39">
        <f>H68</f>
        <v>0</v>
      </c>
      <c r="I67" s="39">
        <f>I68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x14ac:dyDescent="0.2">
      <c r="A68" s="24" t="s">
        <v>146</v>
      </c>
      <c r="B68" s="3">
        <v>703</v>
      </c>
      <c r="C68" s="4" t="s">
        <v>32</v>
      </c>
      <c r="D68" s="4" t="s">
        <v>34</v>
      </c>
      <c r="E68" s="4" t="s">
        <v>63</v>
      </c>
      <c r="F68" s="4" t="s">
        <v>18</v>
      </c>
      <c r="G68" s="29">
        <v>15</v>
      </c>
      <c r="H68" s="29">
        <v>0</v>
      </c>
      <c r="I68" s="29"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x14ac:dyDescent="0.2">
      <c r="A69" s="41" t="s">
        <v>152</v>
      </c>
      <c r="B69" s="36">
        <v>703</v>
      </c>
      <c r="C69" s="37" t="s">
        <v>32</v>
      </c>
      <c r="D69" s="37" t="s">
        <v>34</v>
      </c>
      <c r="E69" s="37" t="s">
        <v>64</v>
      </c>
      <c r="F69" s="37"/>
      <c r="G69" s="39">
        <f>G70</f>
        <v>3</v>
      </c>
      <c r="H69" s="39">
        <f>H70</f>
        <v>0</v>
      </c>
      <c r="I69" s="39">
        <f>I70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x14ac:dyDescent="0.2">
      <c r="A70" s="24" t="s">
        <v>146</v>
      </c>
      <c r="B70" s="3">
        <v>703</v>
      </c>
      <c r="C70" s="4" t="s">
        <v>32</v>
      </c>
      <c r="D70" s="4" t="s">
        <v>34</v>
      </c>
      <c r="E70" s="4" t="s">
        <v>64</v>
      </c>
      <c r="F70" s="4" t="s">
        <v>18</v>
      </c>
      <c r="G70" s="29">
        <v>3</v>
      </c>
      <c r="H70" s="29">
        <v>0</v>
      </c>
      <c r="I70" s="29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x14ac:dyDescent="0.2">
      <c r="A71" s="41" t="s">
        <v>68</v>
      </c>
      <c r="B71" s="36">
        <v>703</v>
      </c>
      <c r="C71" s="37" t="s">
        <v>32</v>
      </c>
      <c r="D71" s="37" t="s">
        <v>33</v>
      </c>
      <c r="E71" s="37" t="s">
        <v>65</v>
      </c>
      <c r="F71" s="37"/>
      <c r="G71" s="39">
        <f>G73+G75</f>
        <v>0</v>
      </c>
      <c r="H71" s="39">
        <f>H73+H75</f>
        <v>0</v>
      </c>
      <c r="I71" s="39">
        <f>I73+I75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41" t="s">
        <v>153</v>
      </c>
      <c r="B72" s="36">
        <v>703</v>
      </c>
      <c r="C72" s="37" t="s">
        <v>32</v>
      </c>
      <c r="D72" s="37" t="s">
        <v>33</v>
      </c>
      <c r="E72" s="37" t="s">
        <v>97</v>
      </c>
      <c r="F72" s="37"/>
      <c r="G72" s="39">
        <f>G73</f>
        <v>0</v>
      </c>
      <c r="H72" s="39">
        <f>H73</f>
        <v>0</v>
      </c>
      <c r="I72" s="39">
        <f>I73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hidden="1" x14ac:dyDescent="0.2">
      <c r="A73" s="24" t="s">
        <v>146</v>
      </c>
      <c r="B73" s="3">
        <v>703</v>
      </c>
      <c r="C73" s="4" t="s">
        <v>32</v>
      </c>
      <c r="D73" s="4" t="s">
        <v>33</v>
      </c>
      <c r="E73" s="4" t="s">
        <v>97</v>
      </c>
      <c r="F73" s="4" t="s">
        <v>18</v>
      </c>
      <c r="G73" s="29">
        <v>0</v>
      </c>
      <c r="H73" s="29">
        <v>0</v>
      </c>
      <c r="I73" s="29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15" hidden="1" customHeight="1" x14ac:dyDescent="0.2">
      <c r="A74" s="41" t="s">
        <v>154</v>
      </c>
      <c r="B74" s="36">
        <v>703</v>
      </c>
      <c r="C74" s="37" t="s">
        <v>32</v>
      </c>
      <c r="D74" s="37" t="s">
        <v>33</v>
      </c>
      <c r="E74" s="37" t="s">
        <v>107</v>
      </c>
      <c r="F74" s="37"/>
      <c r="G74" s="39">
        <f>G75</f>
        <v>0</v>
      </c>
      <c r="H74" s="39">
        <f>H75</f>
        <v>0</v>
      </c>
      <c r="I74" s="39">
        <f>I75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hidden="1" x14ac:dyDescent="0.2">
      <c r="A75" s="24" t="s">
        <v>146</v>
      </c>
      <c r="B75" s="3">
        <v>703</v>
      </c>
      <c r="C75" s="4" t="s">
        <v>32</v>
      </c>
      <c r="D75" s="4" t="s">
        <v>33</v>
      </c>
      <c r="E75" s="4" t="s">
        <v>107</v>
      </c>
      <c r="F75" s="4" t="s">
        <v>18</v>
      </c>
      <c r="G75" s="29">
        <v>0</v>
      </c>
      <c r="H75" s="29">
        <v>0</v>
      </c>
      <c r="I75" s="29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customHeight="1" x14ac:dyDescent="0.2">
      <c r="A76" s="41" t="s">
        <v>66</v>
      </c>
      <c r="B76" s="36">
        <v>703</v>
      </c>
      <c r="C76" s="37" t="s">
        <v>32</v>
      </c>
      <c r="D76" s="37" t="s">
        <v>34</v>
      </c>
      <c r="E76" s="37" t="s">
        <v>67</v>
      </c>
      <c r="F76" s="37"/>
      <c r="G76" s="39">
        <f t="shared" ref="G76:I77" si="10">G77</f>
        <v>10.8</v>
      </c>
      <c r="H76" s="39">
        <f t="shared" si="10"/>
        <v>0</v>
      </c>
      <c r="I76" s="39">
        <f t="shared" si="10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36" customHeight="1" x14ac:dyDescent="0.2">
      <c r="A77" s="41" t="s">
        <v>155</v>
      </c>
      <c r="B77" s="36">
        <v>703</v>
      </c>
      <c r="C77" s="37" t="s">
        <v>32</v>
      </c>
      <c r="D77" s="37" t="s">
        <v>34</v>
      </c>
      <c r="E77" s="37" t="s">
        <v>98</v>
      </c>
      <c r="F77" s="37"/>
      <c r="G77" s="39">
        <f t="shared" si="10"/>
        <v>10.8</v>
      </c>
      <c r="H77" s="39">
        <f t="shared" si="10"/>
        <v>0</v>
      </c>
      <c r="I77" s="39">
        <f t="shared" si="10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24" customHeight="1" x14ac:dyDescent="0.2">
      <c r="A78" s="24" t="s">
        <v>146</v>
      </c>
      <c r="B78" s="3">
        <v>703</v>
      </c>
      <c r="C78" s="4" t="s">
        <v>32</v>
      </c>
      <c r="D78" s="4" t="s">
        <v>34</v>
      </c>
      <c r="E78" s="4" t="s">
        <v>98</v>
      </c>
      <c r="F78" s="4" t="s">
        <v>18</v>
      </c>
      <c r="G78" s="29">
        <v>10.8</v>
      </c>
      <c r="H78" s="29">
        <v>0</v>
      </c>
      <c r="I78" s="29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60" t="s">
        <v>137</v>
      </c>
      <c r="B79" s="3">
        <v>703</v>
      </c>
      <c r="C79" s="4" t="s">
        <v>32</v>
      </c>
      <c r="D79" s="4" t="s">
        <v>34</v>
      </c>
      <c r="E79" s="4" t="s">
        <v>139</v>
      </c>
      <c r="F79" s="4"/>
      <c r="G79" s="29">
        <f t="shared" ref="G79:I79" si="11">G80</f>
        <v>127.5</v>
      </c>
      <c r="H79" s="29">
        <f t="shared" si="11"/>
        <v>0</v>
      </c>
      <c r="I79" s="29">
        <f t="shared" si="1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customHeight="1" x14ac:dyDescent="0.2">
      <c r="A80" s="24" t="s">
        <v>138</v>
      </c>
      <c r="B80" s="3">
        <v>703</v>
      </c>
      <c r="C80" s="4" t="s">
        <v>32</v>
      </c>
      <c r="D80" s="4" t="s">
        <v>34</v>
      </c>
      <c r="E80" s="4" t="s">
        <v>140</v>
      </c>
      <c r="F80" s="4"/>
      <c r="G80" s="29">
        <f>G83+G81</f>
        <v>127.5</v>
      </c>
      <c r="H80" s="29">
        <f t="shared" ref="H80:I80" si="12">H83+H81</f>
        <v>0</v>
      </c>
      <c r="I80" s="29">
        <f t="shared" si="12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15" hidden="1" customHeight="1" x14ac:dyDescent="0.2">
      <c r="A81" s="42" t="s">
        <v>222</v>
      </c>
      <c r="B81" s="36">
        <v>703</v>
      </c>
      <c r="C81" s="37" t="s">
        <v>32</v>
      </c>
      <c r="D81" s="37" t="s">
        <v>33</v>
      </c>
      <c r="E81" s="36" t="s">
        <v>221</v>
      </c>
      <c r="F81" s="37"/>
      <c r="G81" s="39">
        <f>G82</f>
        <v>0</v>
      </c>
      <c r="H81" s="39">
        <f t="shared" ref="H81:I81" si="13">H82</f>
        <v>0</v>
      </c>
      <c r="I81" s="39">
        <f t="shared" si="13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24" hidden="1" customHeight="1" x14ac:dyDescent="0.2">
      <c r="A82" s="24" t="s">
        <v>146</v>
      </c>
      <c r="B82" s="3">
        <v>703</v>
      </c>
      <c r="C82" s="4" t="s">
        <v>32</v>
      </c>
      <c r="D82" s="4" t="s">
        <v>33</v>
      </c>
      <c r="E82" s="3" t="s">
        <v>221</v>
      </c>
      <c r="F82" s="4" t="s">
        <v>18</v>
      </c>
      <c r="G82" s="29">
        <v>0</v>
      </c>
      <c r="H82" s="29">
        <v>0</v>
      </c>
      <c r="I82" s="29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41" t="s">
        <v>156</v>
      </c>
      <c r="B83" s="36">
        <v>703</v>
      </c>
      <c r="C83" s="37" t="s">
        <v>32</v>
      </c>
      <c r="D83" s="37" t="s">
        <v>34</v>
      </c>
      <c r="E83" s="36" t="s">
        <v>131</v>
      </c>
      <c r="F83" s="37"/>
      <c r="G83" s="39">
        <f>G84+G85</f>
        <v>127.5</v>
      </c>
      <c r="H83" s="39">
        <f>H84+H85</f>
        <v>0</v>
      </c>
      <c r="I83" s="39">
        <f>I84+I85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24" customHeight="1" x14ac:dyDescent="0.2">
      <c r="A84" s="24" t="s">
        <v>146</v>
      </c>
      <c r="B84" s="3">
        <v>703</v>
      </c>
      <c r="C84" s="4" t="s">
        <v>32</v>
      </c>
      <c r="D84" s="4" t="s">
        <v>34</v>
      </c>
      <c r="E84" s="3" t="s">
        <v>131</v>
      </c>
      <c r="F84" s="4" t="s">
        <v>18</v>
      </c>
      <c r="G84" s="29">
        <v>127.5</v>
      </c>
      <c r="H84" s="29">
        <v>0</v>
      </c>
      <c r="I84" s="29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hidden="1" customHeight="1" x14ac:dyDescent="0.2">
      <c r="A85" s="24" t="s">
        <v>145</v>
      </c>
      <c r="B85" s="3">
        <v>703</v>
      </c>
      <c r="C85" s="4" t="s">
        <v>32</v>
      </c>
      <c r="D85" s="4" t="s">
        <v>33</v>
      </c>
      <c r="E85" s="3" t="s">
        <v>131</v>
      </c>
      <c r="F85" s="4" t="s">
        <v>19</v>
      </c>
      <c r="G85" s="29">
        <v>0</v>
      </c>
      <c r="H85" s="29">
        <v>0</v>
      </c>
      <c r="I85" s="29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customHeight="1" x14ac:dyDescent="0.2">
      <c r="A86" s="62" t="s">
        <v>42</v>
      </c>
      <c r="B86" s="63">
        <v>703</v>
      </c>
      <c r="C86" s="64" t="s">
        <v>30</v>
      </c>
      <c r="D86" s="64" t="s">
        <v>28</v>
      </c>
      <c r="E86" s="64"/>
      <c r="F86" s="64"/>
      <c r="G86" s="65">
        <f>G87+G92</f>
        <v>3159</v>
      </c>
      <c r="H86" s="65">
        <f>H87+H92</f>
        <v>0</v>
      </c>
      <c r="I86" s="65">
        <f>I87+I92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2" t="s">
        <v>12</v>
      </c>
      <c r="B87" s="23">
        <v>703</v>
      </c>
      <c r="C87" s="5" t="s">
        <v>30</v>
      </c>
      <c r="D87" s="5" t="s">
        <v>33</v>
      </c>
      <c r="E87" s="5"/>
      <c r="F87" s="5"/>
      <c r="G87" s="28">
        <f t="shared" ref="G87:I88" si="14">G88</f>
        <v>3159</v>
      </c>
      <c r="H87" s="28">
        <f t="shared" si="14"/>
        <v>0</v>
      </c>
      <c r="I87" s="28">
        <f t="shared" si="14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60" t="s">
        <v>137</v>
      </c>
      <c r="B88" s="3">
        <v>703</v>
      </c>
      <c r="C88" s="4" t="s">
        <v>30</v>
      </c>
      <c r="D88" s="4" t="s">
        <v>33</v>
      </c>
      <c r="E88" s="4" t="s">
        <v>139</v>
      </c>
      <c r="F88" s="5"/>
      <c r="G88" s="29">
        <f t="shared" si="14"/>
        <v>3159</v>
      </c>
      <c r="H88" s="29">
        <f t="shared" si="14"/>
        <v>0</v>
      </c>
      <c r="I88" s="29">
        <f t="shared" si="14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24" t="s">
        <v>138</v>
      </c>
      <c r="B89" s="3">
        <v>703</v>
      </c>
      <c r="C89" s="4" t="s">
        <v>30</v>
      </c>
      <c r="D89" s="4" t="s">
        <v>33</v>
      </c>
      <c r="E89" s="4" t="s">
        <v>140</v>
      </c>
      <c r="F89" s="5"/>
      <c r="G89" s="29">
        <f>G91</f>
        <v>3159</v>
      </c>
      <c r="H89" s="29">
        <f>H91</f>
        <v>0</v>
      </c>
      <c r="I89" s="29">
        <f>I91</f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36" customHeight="1" x14ac:dyDescent="0.2">
      <c r="A90" s="41" t="s">
        <v>157</v>
      </c>
      <c r="B90" s="36">
        <v>703</v>
      </c>
      <c r="C90" s="37" t="s">
        <v>30</v>
      </c>
      <c r="D90" s="37" t="s">
        <v>33</v>
      </c>
      <c r="E90" s="37" t="s">
        <v>60</v>
      </c>
      <c r="F90" s="37"/>
      <c r="G90" s="39">
        <f>G91</f>
        <v>3159</v>
      </c>
      <c r="H90" s="39">
        <f>H91</f>
        <v>0</v>
      </c>
      <c r="I90" s="39">
        <f>I91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24" customHeight="1" x14ac:dyDescent="0.2">
      <c r="A91" s="24" t="s">
        <v>146</v>
      </c>
      <c r="B91" s="3">
        <v>703</v>
      </c>
      <c r="C91" s="4" t="s">
        <v>30</v>
      </c>
      <c r="D91" s="4" t="s">
        <v>33</v>
      </c>
      <c r="E91" s="4" t="s">
        <v>60</v>
      </c>
      <c r="F91" s="4" t="s">
        <v>18</v>
      </c>
      <c r="G91" s="29">
        <v>3159</v>
      </c>
      <c r="H91" s="29">
        <v>0</v>
      </c>
      <c r="I91" s="29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hidden="1" customHeight="1" x14ac:dyDescent="0.2">
      <c r="A92" s="22" t="s">
        <v>132</v>
      </c>
      <c r="B92" s="23">
        <v>703</v>
      </c>
      <c r="C92" s="5" t="s">
        <v>30</v>
      </c>
      <c r="D92" s="5" t="s">
        <v>133</v>
      </c>
      <c r="E92" s="5"/>
      <c r="F92" s="5"/>
      <c r="G92" s="28">
        <f t="shared" ref="G92:I95" si="15">G93</f>
        <v>0</v>
      </c>
      <c r="H92" s="28">
        <f t="shared" si="15"/>
        <v>0</v>
      </c>
      <c r="I92" s="28">
        <f t="shared" si="15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hidden="1" customHeight="1" x14ac:dyDescent="0.2">
      <c r="A93" s="60" t="s">
        <v>137</v>
      </c>
      <c r="B93" s="3">
        <v>703</v>
      </c>
      <c r="C93" s="4" t="s">
        <v>30</v>
      </c>
      <c r="D93" s="4" t="s">
        <v>133</v>
      </c>
      <c r="E93" s="4" t="s">
        <v>139</v>
      </c>
      <c r="F93" s="5"/>
      <c r="G93" s="29">
        <f t="shared" si="15"/>
        <v>0</v>
      </c>
      <c r="H93" s="29">
        <f t="shared" si="15"/>
        <v>0</v>
      </c>
      <c r="I93" s="29">
        <f t="shared" si="15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hidden="1" customHeight="1" x14ac:dyDescent="0.2">
      <c r="A94" s="24" t="s">
        <v>138</v>
      </c>
      <c r="B94" s="3">
        <v>703</v>
      </c>
      <c r="C94" s="4" t="s">
        <v>30</v>
      </c>
      <c r="D94" s="4" t="s">
        <v>133</v>
      </c>
      <c r="E94" s="4" t="s">
        <v>140</v>
      </c>
      <c r="F94" s="5"/>
      <c r="G94" s="29">
        <f t="shared" si="15"/>
        <v>0</v>
      </c>
      <c r="H94" s="29">
        <f t="shared" si="15"/>
        <v>0</v>
      </c>
      <c r="I94" s="29">
        <f t="shared" si="15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hidden="1" customHeight="1" x14ac:dyDescent="0.2">
      <c r="A95" s="41" t="s">
        <v>158</v>
      </c>
      <c r="B95" s="36">
        <v>703</v>
      </c>
      <c r="C95" s="37" t="s">
        <v>30</v>
      </c>
      <c r="D95" s="37" t="s">
        <v>133</v>
      </c>
      <c r="E95" s="37" t="s">
        <v>134</v>
      </c>
      <c r="F95" s="38"/>
      <c r="G95" s="39">
        <f t="shared" si="15"/>
        <v>0</v>
      </c>
      <c r="H95" s="39">
        <f t="shared" si="15"/>
        <v>0</v>
      </c>
      <c r="I95" s="39">
        <f t="shared" si="15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hidden="1" customHeight="1" x14ac:dyDescent="0.2">
      <c r="A96" s="24" t="s">
        <v>146</v>
      </c>
      <c r="B96" s="3">
        <v>703</v>
      </c>
      <c r="C96" s="4" t="s">
        <v>30</v>
      </c>
      <c r="D96" s="4" t="s">
        <v>133</v>
      </c>
      <c r="E96" s="4" t="s">
        <v>134</v>
      </c>
      <c r="F96" s="4" t="s">
        <v>18</v>
      </c>
      <c r="G96" s="29">
        <f>G97+G98</f>
        <v>0</v>
      </c>
      <c r="H96" s="29">
        <f>H97+H98</f>
        <v>0</v>
      </c>
      <c r="I96" s="29">
        <f>I97+I98</f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24" t="s">
        <v>163</v>
      </c>
      <c r="B97" s="3">
        <v>703</v>
      </c>
      <c r="C97" s="4" t="s">
        <v>30</v>
      </c>
      <c r="D97" s="4" t="s">
        <v>133</v>
      </c>
      <c r="E97" s="4" t="s">
        <v>134</v>
      </c>
      <c r="F97" s="4" t="s">
        <v>18</v>
      </c>
      <c r="G97" s="29">
        <v>0</v>
      </c>
      <c r="H97" s="29">
        <v>0</v>
      </c>
      <c r="I97" s="29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24" t="s">
        <v>197</v>
      </c>
      <c r="B98" s="3">
        <v>703</v>
      </c>
      <c r="C98" s="4" t="s">
        <v>30</v>
      </c>
      <c r="D98" s="4" t="s">
        <v>133</v>
      </c>
      <c r="E98" s="4" t="s">
        <v>134</v>
      </c>
      <c r="F98" s="4" t="s">
        <v>18</v>
      </c>
      <c r="G98" s="29">
        <v>0</v>
      </c>
      <c r="H98" s="29">
        <v>0</v>
      </c>
      <c r="I98" s="29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62" t="s">
        <v>6</v>
      </c>
      <c r="B99" s="63">
        <v>703</v>
      </c>
      <c r="C99" s="64" t="s">
        <v>36</v>
      </c>
      <c r="D99" s="64" t="s">
        <v>28</v>
      </c>
      <c r="E99" s="64"/>
      <c r="F99" s="64"/>
      <c r="G99" s="65">
        <f>G100+G109+G114</f>
        <v>2727.2</v>
      </c>
      <c r="H99" s="65">
        <f>H100+H109+H114</f>
        <v>687</v>
      </c>
      <c r="I99" s="65">
        <f>I100+I109+I114</f>
        <v>117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22" t="s">
        <v>45</v>
      </c>
      <c r="B100" s="23">
        <v>703</v>
      </c>
      <c r="C100" s="5" t="s">
        <v>36</v>
      </c>
      <c r="D100" s="5" t="s">
        <v>35</v>
      </c>
      <c r="E100" s="5"/>
      <c r="F100" s="5"/>
      <c r="G100" s="31">
        <f t="shared" ref="G100:I101" si="16">G101</f>
        <v>985</v>
      </c>
      <c r="H100" s="31">
        <f t="shared" si="16"/>
        <v>82</v>
      </c>
      <c r="I100" s="31">
        <f t="shared" si="16"/>
        <v>52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60" t="s">
        <v>137</v>
      </c>
      <c r="B101" s="3">
        <v>703</v>
      </c>
      <c r="C101" s="4" t="s">
        <v>36</v>
      </c>
      <c r="D101" s="4" t="s">
        <v>35</v>
      </c>
      <c r="E101" s="4" t="s">
        <v>139</v>
      </c>
      <c r="F101" s="5"/>
      <c r="G101" s="30">
        <f t="shared" si="16"/>
        <v>985</v>
      </c>
      <c r="H101" s="30">
        <f t="shared" si="16"/>
        <v>82</v>
      </c>
      <c r="I101" s="30">
        <f t="shared" si="16"/>
        <v>52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customHeight="1" x14ac:dyDescent="0.2">
      <c r="A102" s="24" t="s">
        <v>138</v>
      </c>
      <c r="B102" s="3">
        <v>703</v>
      </c>
      <c r="C102" s="4" t="s">
        <v>36</v>
      </c>
      <c r="D102" s="4" t="s">
        <v>35</v>
      </c>
      <c r="E102" s="4" t="s">
        <v>140</v>
      </c>
      <c r="F102" s="5"/>
      <c r="G102" s="30">
        <f>G103+G106</f>
        <v>985</v>
      </c>
      <c r="H102" s="30">
        <f t="shared" ref="H102:I102" si="17">H103+H106</f>
        <v>82</v>
      </c>
      <c r="I102" s="30">
        <f t="shared" si="17"/>
        <v>52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customHeight="1" x14ac:dyDescent="0.2">
      <c r="A103" s="41" t="s">
        <v>194</v>
      </c>
      <c r="B103" s="36">
        <v>703</v>
      </c>
      <c r="C103" s="37" t="s">
        <v>36</v>
      </c>
      <c r="D103" s="37" t="s">
        <v>35</v>
      </c>
      <c r="E103" s="36" t="s">
        <v>88</v>
      </c>
      <c r="F103" s="38"/>
      <c r="G103" s="50">
        <f>G104+G105</f>
        <v>90</v>
      </c>
      <c r="H103" s="50">
        <f>H104+H105</f>
        <v>82</v>
      </c>
      <c r="I103" s="50">
        <f>I104+I105</f>
        <v>52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customHeight="1" x14ac:dyDescent="0.2">
      <c r="A104" s="24" t="s">
        <v>146</v>
      </c>
      <c r="B104" s="3">
        <v>703</v>
      </c>
      <c r="C104" s="4" t="s">
        <v>36</v>
      </c>
      <c r="D104" s="4" t="s">
        <v>35</v>
      </c>
      <c r="E104" s="3" t="s">
        <v>88</v>
      </c>
      <c r="F104" s="4" t="s">
        <v>18</v>
      </c>
      <c r="G104" s="29">
        <v>90</v>
      </c>
      <c r="H104" s="29">
        <v>82</v>
      </c>
      <c r="I104" s="29">
        <v>52</v>
      </c>
      <c r="J104" s="8"/>
      <c r="K104" s="8"/>
      <c r="L104" s="11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hidden="1" x14ac:dyDescent="0.2">
      <c r="A105" s="24" t="s">
        <v>159</v>
      </c>
      <c r="B105" s="3">
        <v>703</v>
      </c>
      <c r="C105" s="4" t="s">
        <v>36</v>
      </c>
      <c r="D105" s="4" t="s">
        <v>35</v>
      </c>
      <c r="E105" s="3" t="s">
        <v>88</v>
      </c>
      <c r="F105" s="4" t="s">
        <v>21</v>
      </c>
      <c r="G105" s="29">
        <v>0</v>
      </c>
      <c r="H105" s="29">
        <v>0</v>
      </c>
      <c r="I105" s="29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x14ac:dyDescent="0.2">
      <c r="A106" s="41" t="s">
        <v>229</v>
      </c>
      <c r="B106" s="36">
        <v>703</v>
      </c>
      <c r="C106" s="37" t="s">
        <v>36</v>
      </c>
      <c r="D106" s="37" t="s">
        <v>35</v>
      </c>
      <c r="E106" s="36" t="s">
        <v>230</v>
      </c>
      <c r="F106" s="37"/>
      <c r="G106" s="39">
        <f>G107+G108</f>
        <v>895</v>
      </c>
      <c r="H106" s="39">
        <f t="shared" ref="H106:I106" si="18">H107+H108</f>
        <v>0</v>
      </c>
      <c r="I106" s="39">
        <f t="shared" si="18"/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x14ac:dyDescent="0.2">
      <c r="A107" s="24" t="s">
        <v>146</v>
      </c>
      <c r="B107" s="3">
        <v>703</v>
      </c>
      <c r="C107" s="4" t="s">
        <v>36</v>
      </c>
      <c r="D107" s="4" t="s">
        <v>35</v>
      </c>
      <c r="E107" s="3" t="s">
        <v>230</v>
      </c>
      <c r="F107" s="4" t="s">
        <v>18</v>
      </c>
      <c r="G107" s="29">
        <v>45</v>
      </c>
      <c r="H107" s="29">
        <v>0</v>
      </c>
      <c r="I107" s="29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24" x14ac:dyDescent="0.2">
      <c r="A108" s="24" t="s">
        <v>247</v>
      </c>
      <c r="B108" s="3">
        <v>703</v>
      </c>
      <c r="C108" s="4" t="s">
        <v>36</v>
      </c>
      <c r="D108" s="4" t="s">
        <v>35</v>
      </c>
      <c r="E108" s="3" t="s">
        <v>230</v>
      </c>
      <c r="F108" s="4" t="s">
        <v>248</v>
      </c>
      <c r="G108" s="29">
        <v>850</v>
      </c>
      <c r="H108" s="29">
        <v>0</v>
      </c>
      <c r="I108" s="29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2.75" hidden="1" customHeight="1" x14ac:dyDescent="0.2">
      <c r="A109" s="22" t="s">
        <v>46</v>
      </c>
      <c r="B109" s="23">
        <v>703</v>
      </c>
      <c r="C109" s="5" t="s">
        <v>36</v>
      </c>
      <c r="D109" s="5" t="s">
        <v>29</v>
      </c>
      <c r="E109" s="5"/>
      <c r="F109" s="5"/>
      <c r="G109" s="28">
        <f t="shared" ref="G109:I112" si="19">G110</f>
        <v>0</v>
      </c>
      <c r="H109" s="28">
        <f t="shared" si="19"/>
        <v>0</v>
      </c>
      <c r="I109" s="28">
        <f t="shared" si="19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hidden="1" customHeight="1" x14ac:dyDescent="0.2">
      <c r="A110" s="60" t="s">
        <v>137</v>
      </c>
      <c r="B110" s="3">
        <v>703</v>
      </c>
      <c r="C110" s="4" t="s">
        <v>36</v>
      </c>
      <c r="D110" s="4" t="s">
        <v>29</v>
      </c>
      <c r="E110" s="4" t="s">
        <v>139</v>
      </c>
      <c r="F110" s="5"/>
      <c r="G110" s="29">
        <f t="shared" si="19"/>
        <v>0</v>
      </c>
      <c r="H110" s="29">
        <f t="shared" si="19"/>
        <v>0</v>
      </c>
      <c r="I110" s="29">
        <f t="shared" si="19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hidden="1" customHeight="1" x14ac:dyDescent="0.2">
      <c r="A111" s="24" t="s">
        <v>138</v>
      </c>
      <c r="B111" s="3">
        <v>703</v>
      </c>
      <c r="C111" s="4" t="s">
        <v>36</v>
      </c>
      <c r="D111" s="4" t="s">
        <v>29</v>
      </c>
      <c r="E111" s="4" t="s">
        <v>140</v>
      </c>
      <c r="F111" s="5"/>
      <c r="G111" s="29">
        <f t="shared" si="19"/>
        <v>0</v>
      </c>
      <c r="H111" s="29">
        <f t="shared" si="19"/>
        <v>0</v>
      </c>
      <c r="I111" s="29">
        <f t="shared" si="19"/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hidden="1" customHeight="1" x14ac:dyDescent="0.2">
      <c r="A112" s="41" t="s">
        <v>198</v>
      </c>
      <c r="B112" s="36">
        <v>703</v>
      </c>
      <c r="C112" s="37" t="s">
        <v>36</v>
      </c>
      <c r="D112" s="37" t="s">
        <v>29</v>
      </c>
      <c r="E112" s="36" t="s">
        <v>199</v>
      </c>
      <c r="F112" s="38"/>
      <c r="G112" s="39">
        <f t="shared" si="19"/>
        <v>0</v>
      </c>
      <c r="H112" s="39">
        <f t="shared" si="19"/>
        <v>0</v>
      </c>
      <c r="I112" s="39">
        <f t="shared" si="19"/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24" hidden="1" customHeight="1" x14ac:dyDescent="0.2">
      <c r="A113" s="24" t="s">
        <v>142</v>
      </c>
      <c r="B113" s="3">
        <v>703</v>
      </c>
      <c r="C113" s="4" t="s">
        <v>36</v>
      </c>
      <c r="D113" s="4" t="s">
        <v>29</v>
      </c>
      <c r="E113" s="3" t="s">
        <v>199</v>
      </c>
      <c r="F113" s="4" t="s">
        <v>18</v>
      </c>
      <c r="G113" s="30">
        <v>0</v>
      </c>
      <c r="H113" s="30">
        <v>0</v>
      </c>
      <c r="I113" s="30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15" customHeight="1" x14ac:dyDescent="0.2">
      <c r="A114" s="22" t="s">
        <v>7</v>
      </c>
      <c r="B114" s="23">
        <v>703</v>
      </c>
      <c r="C114" s="5" t="s">
        <v>36</v>
      </c>
      <c r="D114" s="5" t="s">
        <v>32</v>
      </c>
      <c r="E114" s="5"/>
      <c r="F114" s="5"/>
      <c r="G114" s="28">
        <f>G115+G123+G171</f>
        <v>1742.2</v>
      </c>
      <c r="H114" s="28">
        <f>H115+H123+H171</f>
        <v>605</v>
      </c>
      <c r="I114" s="28">
        <f>I115+I123+I171</f>
        <v>65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36" hidden="1" customHeight="1" x14ac:dyDescent="0.2">
      <c r="A115" s="22" t="s">
        <v>128</v>
      </c>
      <c r="B115" s="23">
        <v>703</v>
      </c>
      <c r="C115" s="5" t="s">
        <v>36</v>
      </c>
      <c r="D115" s="5" t="s">
        <v>32</v>
      </c>
      <c r="E115" s="23" t="s">
        <v>69</v>
      </c>
      <c r="F115" s="5"/>
      <c r="G115" s="28">
        <f>G116</f>
        <v>0</v>
      </c>
      <c r="H115" s="28">
        <f>H116</f>
        <v>0</v>
      </c>
      <c r="I115" s="28">
        <f>I116</f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hidden="1" x14ac:dyDescent="0.2">
      <c r="A116" s="41" t="s">
        <v>70</v>
      </c>
      <c r="B116" s="36">
        <v>703</v>
      </c>
      <c r="C116" s="37" t="s">
        <v>36</v>
      </c>
      <c r="D116" s="37" t="s">
        <v>32</v>
      </c>
      <c r="E116" s="37" t="s">
        <v>83</v>
      </c>
      <c r="F116" s="37"/>
      <c r="G116" s="39">
        <f>G117+G119</f>
        <v>0</v>
      </c>
      <c r="H116" s="39">
        <f>H117+H119</f>
        <v>0</v>
      </c>
      <c r="I116" s="39">
        <f>I117+I119</f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hidden="1" x14ac:dyDescent="0.2">
      <c r="A117" s="41" t="s">
        <v>160</v>
      </c>
      <c r="B117" s="36">
        <v>703</v>
      </c>
      <c r="C117" s="37" t="s">
        <v>36</v>
      </c>
      <c r="D117" s="37" t="s">
        <v>32</v>
      </c>
      <c r="E117" s="37" t="s">
        <v>84</v>
      </c>
      <c r="F117" s="37"/>
      <c r="G117" s="39">
        <f>G118</f>
        <v>0</v>
      </c>
      <c r="H117" s="39">
        <f>H118</f>
        <v>0</v>
      </c>
      <c r="I117" s="39">
        <f>I118</f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x14ac:dyDescent="0.2">
      <c r="A118" s="24" t="s">
        <v>146</v>
      </c>
      <c r="B118" s="3">
        <v>703</v>
      </c>
      <c r="C118" s="4" t="s">
        <v>36</v>
      </c>
      <c r="D118" s="4" t="s">
        <v>32</v>
      </c>
      <c r="E118" s="4" t="s">
        <v>84</v>
      </c>
      <c r="F118" s="4" t="s">
        <v>18</v>
      </c>
      <c r="G118" s="29">
        <v>0</v>
      </c>
      <c r="H118" s="29">
        <v>0</v>
      </c>
      <c r="I118" s="29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x14ac:dyDescent="0.2">
      <c r="A119" s="41" t="s">
        <v>161</v>
      </c>
      <c r="B119" s="36">
        <v>703</v>
      </c>
      <c r="C119" s="37" t="s">
        <v>36</v>
      </c>
      <c r="D119" s="37" t="s">
        <v>32</v>
      </c>
      <c r="E119" s="37" t="s">
        <v>93</v>
      </c>
      <c r="F119" s="37"/>
      <c r="G119" s="39">
        <f>G120</f>
        <v>0</v>
      </c>
      <c r="H119" s="39">
        <f>H120</f>
        <v>0</v>
      </c>
      <c r="I119" s="39">
        <f>I120</f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hidden="1" customHeight="1" x14ac:dyDescent="0.2">
      <c r="A120" s="24" t="s">
        <v>162</v>
      </c>
      <c r="B120" s="3">
        <v>703</v>
      </c>
      <c r="C120" s="4" t="s">
        <v>36</v>
      </c>
      <c r="D120" s="4" t="s">
        <v>32</v>
      </c>
      <c r="E120" s="4" t="s">
        <v>93</v>
      </c>
      <c r="F120" s="4" t="s">
        <v>18</v>
      </c>
      <c r="G120" s="29">
        <f>G121+G122</f>
        <v>0</v>
      </c>
      <c r="H120" s="29">
        <f>H121+H122</f>
        <v>0</v>
      </c>
      <c r="I120" s="29">
        <f>I121+I122</f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15" hidden="1" customHeight="1" x14ac:dyDescent="0.2">
      <c r="A121" s="24" t="s">
        <v>163</v>
      </c>
      <c r="B121" s="3">
        <v>703</v>
      </c>
      <c r="C121" s="4" t="s">
        <v>36</v>
      </c>
      <c r="D121" s="4" t="s">
        <v>32</v>
      </c>
      <c r="E121" s="4" t="s">
        <v>93</v>
      </c>
      <c r="F121" s="4" t="s">
        <v>18</v>
      </c>
      <c r="G121" s="29">
        <v>0</v>
      </c>
      <c r="H121" s="29">
        <v>0</v>
      </c>
      <c r="I121" s="29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hidden="1" customHeight="1" x14ac:dyDescent="0.2">
      <c r="A122" s="24" t="s">
        <v>164</v>
      </c>
      <c r="B122" s="3">
        <v>703</v>
      </c>
      <c r="C122" s="4" t="s">
        <v>36</v>
      </c>
      <c r="D122" s="4" t="s">
        <v>32</v>
      </c>
      <c r="E122" s="4" t="s">
        <v>93</v>
      </c>
      <c r="F122" s="4" t="s">
        <v>18</v>
      </c>
      <c r="G122" s="29">
        <v>0</v>
      </c>
      <c r="H122" s="29">
        <v>0</v>
      </c>
      <c r="I122" s="29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36" x14ac:dyDescent="0.2">
      <c r="A123" s="22" t="s">
        <v>135</v>
      </c>
      <c r="B123" s="23">
        <v>703</v>
      </c>
      <c r="C123" s="5" t="s">
        <v>36</v>
      </c>
      <c r="D123" s="5" t="s">
        <v>32</v>
      </c>
      <c r="E123" s="5" t="s">
        <v>71</v>
      </c>
      <c r="F123" s="5"/>
      <c r="G123" s="28">
        <f>G124+G158</f>
        <v>1225</v>
      </c>
      <c r="H123" s="28">
        <f>H124+H158</f>
        <v>470</v>
      </c>
      <c r="I123" s="28">
        <f>I124+I158</f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15" customHeight="1" x14ac:dyDescent="0.2">
      <c r="A124" s="41" t="s">
        <v>109</v>
      </c>
      <c r="B124" s="36">
        <v>703</v>
      </c>
      <c r="C124" s="37" t="s">
        <v>36</v>
      </c>
      <c r="D124" s="37" t="s">
        <v>32</v>
      </c>
      <c r="E124" s="37" t="s">
        <v>110</v>
      </c>
      <c r="F124" s="37"/>
      <c r="G124" s="39">
        <f>G125+G131+G134+G137</f>
        <v>1225</v>
      </c>
      <c r="H124" s="39">
        <f>H125+H131+H134+H137</f>
        <v>470</v>
      </c>
      <c r="I124" s="39">
        <f>I125+I131+I134+I137</f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customHeight="1" x14ac:dyDescent="0.2">
      <c r="A125" s="41" t="s">
        <v>72</v>
      </c>
      <c r="B125" s="36">
        <v>703</v>
      </c>
      <c r="C125" s="37" t="s">
        <v>36</v>
      </c>
      <c r="D125" s="37" t="s">
        <v>32</v>
      </c>
      <c r="E125" s="37" t="s">
        <v>115</v>
      </c>
      <c r="F125" s="37"/>
      <c r="G125" s="39">
        <f>G126+G129</f>
        <v>545</v>
      </c>
      <c r="H125" s="39">
        <f>H127+H130</f>
        <v>365</v>
      </c>
      <c r="I125" s="39">
        <f>I127+I130</f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15" customHeight="1" x14ac:dyDescent="0.2">
      <c r="A126" s="41" t="s">
        <v>165</v>
      </c>
      <c r="B126" s="36">
        <v>703</v>
      </c>
      <c r="C126" s="37" t="s">
        <v>36</v>
      </c>
      <c r="D126" s="37" t="s">
        <v>32</v>
      </c>
      <c r="E126" s="37" t="s">
        <v>116</v>
      </c>
      <c r="F126" s="37"/>
      <c r="G126" s="39">
        <f>G127+G128</f>
        <v>545</v>
      </c>
      <c r="H126" s="39">
        <f>H127+H128</f>
        <v>350</v>
      </c>
      <c r="I126" s="39">
        <f>I127+I128</f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24" customHeight="1" x14ac:dyDescent="0.2">
      <c r="A127" s="24" t="s">
        <v>166</v>
      </c>
      <c r="B127" s="3">
        <v>703</v>
      </c>
      <c r="C127" s="4" t="s">
        <v>36</v>
      </c>
      <c r="D127" s="4" t="s">
        <v>32</v>
      </c>
      <c r="E127" s="4" t="s">
        <v>116</v>
      </c>
      <c r="F127" s="4" t="s">
        <v>18</v>
      </c>
      <c r="G127" s="29">
        <v>544.4</v>
      </c>
      <c r="H127" s="29">
        <v>350</v>
      </c>
      <c r="I127" s="29"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15" customHeight="1" x14ac:dyDescent="0.2">
      <c r="A128" s="24" t="s">
        <v>145</v>
      </c>
      <c r="B128" s="3">
        <v>703</v>
      </c>
      <c r="C128" s="4" t="s">
        <v>36</v>
      </c>
      <c r="D128" s="4" t="s">
        <v>32</v>
      </c>
      <c r="E128" s="4" t="s">
        <v>116</v>
      </c>
      <c r="F128" s="4" t="s">
        <v>19</v>
      </c>
      <c r="G128" s="29">
        <v>0.6</v>
      </c>
      <c r="H128" s="29">
        <v>0</v>
      </c>
      <c r="I128" s="29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24" customHeight="1" x14ac:dyDescent="0.2">
      <c r="A129" s="41" t="s">
        <v>167</v>
      </c>
      <c r="B129" s="36">
        <v>703</v>
      </c>
      <c r="C129" s="37" t="s">
        <v>36</v>
      </c>
      <c r="D129" s="37" t="s">
        <v>32</v>
      </c>
      <c r="E129" s="37" t="s">
        <v>117</v>
      </c>
      <c r="F129" s="37"/>
      <c r="G129" s="39">
        <f>G130</f>
        <v>0</v>
      </c>
      <c r="H129" s="39">
        <f>H130</f>
        <v>15</v>
      </c>
      <c r="I129" s="39">
        <f>I130</f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24" t="s">
        <v>146</v>
      </c>
      <c r="B130" s="3">
        <v>703</v>
      </c>
      <c r="C130" s="4" t="s">
        <v>36</v>
      </c>
      <c r="D130" s="4" t="s">
        <v>32</v>
      </c>
      <c r="E130" s="4" t="s">
        <v>117</v>
      </c>
      <c r="F130" s="4" t="s">
        <v>18</v>
      </c>
      <c r="G130" s="29">
        <v>0</v>
      </c>
      <c r="H130" s="29">
        <v>15</v>
      </c>
      <c r="I130" s="29"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1" t="s">
        <v>85</v>
      </c>
      <c r="B131" s="36">
        <v>703</v>
      </c>
      <c r="C131" s="37" t="s">
        <v>36</v>
      </c>
      <c r="D131" s="37" t="s">
        <v>32</v>
      </c>
      <c r="E131" s="37" t="s">
        <v>118</v>
      </c>
      <c r="F131" s="37"/>
      <c r="G131" s="39">
        <f t="shared" ref="G131:I132" si="20">G132</f>
        <v>70</v>
      </c>
      <c r="H131" s="39">
        <f t="shared" si="20"/>
        <v>20</v>
      </c>
      <c r="I131" s="39">
        <f t="shared" si="20"/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15" customHeight="1" x14ac:dyDescent="0.2">
      <c r="A132" s="41" t="s">
        <v>168</v>
      </c>
      <c r="B132" s="36">
        <v>703</v>
      </c>
      <c r="C132" s="37" t="s">
        <v>36</v>
      </c>
      <c r="D132" s="37" t="s">
        <v>32</v>
      </c>
      <c r="E132" s="37" t="s">
        <v>119</v>
      </c>
      <c r="F132" s="37"/>
      <c r="G132" s="39">
        <f t="shared" si="20"/>
        <v>70</v>
      </c>
      <c r="H132" s="39">
        <f t="shared" si="20"/>
        <v>20</v>
      </c>
      <c r="I132" s="39">
        <f t="shared" si="20"/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24" t="s">
        <v>146</v>
      </c>
      <c r="B133" s="3">
        <v>703</v>
      </c>
      <c r="C133" s="4" t="s">
        <v>36</v>
      </c>
      <c r="D133" s="4" t="s">
        <v>32</v>
      </c>
      <c r="E133" s="4" t="s">
        <v>119</v>
      </c>
      <c r="F133" s="4" t="s">
        <v>18</v>
      </c>
      <c r="G133" s="29">
        <v>70</v>
      </c>
      <c r="H133" s="29">
        <v>20</v>
      </c>
      <c r="I133" s="29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41" t="s">
        <v>86</v>
      </c>
      <c r="B134" s="36">
        <v>703</v>
      </c>
      <c r="C134" s="37" t="s">
        <v>36</v>
      </c>
      <c r="D134" s="37" t="s">
        <v>32</v>
      </c>
      <c r="E134" s="37" t="s">
        <v>120</v>
      </c>
      <c r="F134" s="37"/>
      <c r="G134" s="39">
        <f t="shared" ref="G134:I135" si="21">G135</f>
        <v>25</v>
      </c>
      <c r="H134" s="39">
        <f t="shared" si="21"/>
        <v>20</v>
      </c>
      <c r="I134" s="39">
        <f t="shared" si="21"/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15" customHeight="1" x14ac:dyDescent="0.2">
      <c r="A135" s="41" t="s">
        <v>169</v>
      </c>
      <c r="B135" s="36">
        <v>703</v>
      </c>
      <c r="C135" s="37" t="s">
        <v>36</v>
      </c>
      <c r="D135" s="37" t="s">
        <v>32</v>
      </c>
      <c r="E135" s="37" t="s">
        <v>121</v>
      </c>
      <c r="F135" s="37"/>
      <c r="G135" s="39">
        <f t="shared" si="21"/>
        <v>25</v>
      </c>
      <c r="H135" s="39">
        <f t="shared" si="21"/>
        <v>20</v>
      </c>
      <c r="I135" s="39">
        <f t="shared" si="21"/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x14ac:dyDescent="0.2">
      <c r="A136" s="24" t="s">
        <v>146</v>
      </c>
      <c r="B136" s="3">
        <v>703</v>
      </c>
      <c r="C136" s="4" t="s">
        <v>36</v>
      </c>
      <c r="D136" s="4" t="s">
        <v>32</v>
      </c>
      <c r="E136" s="4" t="s">
        <v>121</v>
      </c>
      <c r="F136" s="4" t="s">
        <v>18</v>
      </c>
      <c r="G136" s="29">
        <v>25</v>
      </c>
      <c r="H136" s="29">
        <v>20</v>
      </c>
      <c r="I136" s="29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41" t="s">
        <v>73</v>
      </c>
      <c r="B137" s="36">
        <v>703</v>
      </c>
      <c r="C137" s="37" t="s">
        <v>36</v>
      </c>
      <c r="D137" s="37" t="s">
        <v>32</v>
      </c>
      <c r="E137" s="37" t="s">
        <v>122</v>
      </c>
      <c r="F137" s="37"/>
      <c r="G137" s="39">
        <f t="shared" ref="G137:H137" si="22">G138+G140+G142+G144+G146+G148+G150+G152+G154</f>
        <v>585</v>
      </c>
      <c r="H137" s="39">
        <f t="shared" si="22"/>
        <v>65</v>
      </c>
      <c r="I137" s="39">
        <f t="shared" ref="I137" si="23">I138+I140+I142+I144+I146+I148+I150+I152+I154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x14ac:dyDescent="0.2">
      <c r="A138" s="41" t="s">
        <v>170</v>
      </c>
      <c r="B138" s="36">
        <v>703</v>
      </c>
      <c r="C138" s="37" t="s">
        <v>36</v>
      </c>
      <c r="D138" s="37" t="s">
        <v>32</v>
      </c>
      <c r="E138" s="37" t="s">
        <v>127</v>
      </c>
      <c r="F138" s="37"/>
      <c r="G138" s="39">
        <f>G139</f>
        <v>470</v>
      </c>
      <c r="H138" s="39">
        <f>H139</f>
        <v>25</v>
      </c>
      <c r="I138" s="39">
        <f>I139</f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24" x14ac:dyDescent="0.2">
      <c r="A139" s="24" t="s">
        <v>146</v>
      </c>
      <c r="B139" s="3">
        <v>703</v>
      </c>
      <c r="C139" s="4" t="s">
        <v>36</v>
      </c>
      <c r="D139" s="4" t="s">
        <v>32</v>
      </c>
      <c r="E139" s="4" t="s">
        <v>127</v>
      </c>
      <c r="F139" s="4" t="s">
        <v>18</v>
      </c>
      <c r="G139" s="29">
        <v>470</v>
      </c>
      <c r="H139" s="29">
        <v>25</v>
      </c>
      <c r="I139" s="29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hidden="1" customHeight="1" x14ac:dyDescent="0.2">
      <c r="A140" s="41" t="s">
        <v>171</v>
      </c>
      <c r="B140" s="36">
        <v>703</v>
      </c>
      <c r="C140" s="37" t="s">
        <v>36</v>
      </c>
      <c r="D140" s="37" t="s">
        <v>32</v>
      </c>
      <c r="E140" s="37" t="s">
        <v>123</v>
      </c>
      <c r="F140" s="37"/>
      <c r="G140" s="39">
        <f>G141</f>
        <v>0</v>
      </c>
      <c r="H140" s="39">
        <f>H141</f>
        <v>0</v>
      </c>
      <c r="I140" s="39">
        <f>I141</f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24" hidden="1" x14ac:dyDescent="0.2">
      <c r="A141" s="24" t="s">
        <v>146</v>
      </c>
      <c r="B141" s="3">
        <v>703</v>
      </c>
      <c r="C141" s="4" t="s">
        <v>36</v>
      </c>
      <c r="D141" s="4" t="s">
        <v>32</v>
      </c>
      <c r="E141" s="4" t="s">
        <v>123</v>
      </c>
      <c r="F141" s="4" t="s">
        <v>18</v>
      </c>
      <c r="G141" s="29">
        <v>0</v>
      </c>
      <c r="H141" s="29">
        <v>0</v>
      </c>
      <c r="I141" s="29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1" t="s">
        <v>172</v>
      </c>
      <c r="B142" s="36">
        <v>703</v>
      </c>
      <c r="C142" s="37" t="s">
        <v>36</v>
      </c>
      <c r="D142" s="37" t="s">
        <v>32</v>
      </c>
      <c r="E142" s="37" t="s">
        <v>124</v>
      </c>
      <c r="F142" s="37"/>
      <c r="G142" s="39">
        <f>G143</f>
        <v>10</v>
      </c>
      <c r="H142" s="39">
        <f>H143</f>
        <v>10</v>
      </c>
      <c r="I142" s="39">
        <f>I143</f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24" t="s">
        <v>146</v>
      </c>
      <c r="B143" s="3">
        <v>703</v>
      </c>
      <c r="C143" s="4" t="s">
        <v>36</v>
      </c>
      <c r="D143" s="4" t="s">
        <v>32</v>
      </c>
      <c r="E143" s="4" t="s">
        <v>124</v>
      </c>
      <c r="F143" s="4" t="s">
        <v>18</v>
      </c>
      <c r="G143" s="29">
        <v>10</v>
      </c>
      <c r="H143" s="29">
        <v>10</v>
      </c>
      <c r="I143" s="29"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15" customHeight="1" x14ac:dyDescent="0.2">
      <c r="A144" s="41" t="s">
        <v>173</v>
      </c>
      <c r="B144" s="36">
        <v>703</v>
      </c>
      <c r="C144" s="37" t="s">
        <v>36</v>
      </c>
      <c r="D144" s="37" t="s">
        <v>32</v>
      </c>
      <c r="E144" s="37" t="s">
        <v>129</v>
      </c>
      <c r="F144" s="37"/>
      <c r="G144" s="39">
        <f>G145</f>
        <v>95</v>
      </c>
      <c r="H144" s="39">
        <f>H145</f>
        <v>10</v>
      </c>
      <c r="I144" s="39">
        <f>I145</f>
        <v>0</v>
      </c>
      <c r="J144" s="8"/>
      <c r="K144" s="8"/>
      <c r="L144" s="8"/>
      <c r="M144" s="5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4" t="s">
        <v>146</v>
      </c>
      <c r="B145" s="3">
        <v>703</v>
      </c>
      <c r="C145" s="4" t="s">
        <v>36</v>
      </c>
      <c r="D145" s="4" t="s">
        <v>32</v>
      </c>
      <c r="E145" s="4" t="s">
        <v>129</v>
      </c>
      <c r="F145" s="4" t="s">
        <v>18</v>
      </c>
      <c r="G145" s="29">
        <v>95</v>
      </c>
      <c r="H145" s="29">
        <v>10</v>
      </c>
      <c r="I145" s="29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customHeight="1" x14ac:dyDescent="0.2">
      <c r="A146" s="41" t="s">
        <v>174</v>
      </c>
      <c r="B146" s="36">
        <v>703</v>
      </c>
      <c r="C146" s="37" t="s">
        <v>36</v>
      </c>
      <c r="D146" s="37" t="s">
        <v>32</v>
      </c>
      <c r="E146" s="37" t="s">
        <v>175</v>
      </c>
      <c r="F146" s="37"/>
      <c r="G146" s="39">
        <f>G147</f>
        <v>0</v>
      </c>
      <c r="H146" s="39">
        <f>H147</f>
        <v>10</v>
      </c>
      <c r="I146" s="39">
        <f>I147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customHeight="1" x14ac:dyDescent="0.2">
      <c r="A147" s="24" t="s">
        <v>146</v>
      </c>
      <c r="B147" s="3">
        <v>703</v>
      </c>
      <c r="C147" s="4" t="s">
        <v>36</v>
      </c>
      <c r="D147" s="4" t="s">
        <v>32</v>
      </c>
      <c r="E147" s="4" t="s">
        <v>175</v>
      </c>
      <c r="F147" s="4" t="s">
        <v>18</v>
      </c>
      <c r="G147" s="29">
        <v>0</v>
      </c>
      <c r="H147" s="29">
        <v>10</v>
      </c>
      <c r="I147" s="29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customHeight="1" x14ac:dyDescent="0.2">
      <c r="A148" s="41" t="s">
        <v>209</v>
      </c>
      <c r="B148" s="36">
        <v>703</v>
      </c>
      <c r="C148" s="37" t="s">
        <v>36</v>
      </c>
      <c r="D148" s="37" t="s">
        <v>32</v>
      </c>
      <c r="E148" s="37" t="s">
        <v>210</v>
      </c>
      <c r="F148" s="37"/>
      <c r="G148" s="39">
        <f>G149</f>
        <v>10</v>
      </c>
      <c r="H148" s="39">
        <f>H149</f>
        <v>10</v>
      </c>
      <c r="I148" s="39">
        <f>I149</f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24" customHeight="1" x14ac:dyDescent="0.2">
      <c r="A149" s="24" t="s">
        <v>146</v>
      </c>
      <c r="B149" s="3">
        <v>703</v>
      </c>
      <c r="C149" s="4" t="s">
        <v>36</v>
      </c>
      <c r="D149" s="4" t="s">
        <v>32</v>
      </c>
      <c r="E149" s="4" t="s">
        <v>210</v>
      </c>
      <c r="F149" s="4" t="s">
        <v>18</v>
      </c>
      <c r="G149" s="29">
        <v>10</v>
      </c>
      <c r="H149" s="29">
        <v>10</v>
      </c>
      <c r="I149" s="29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hidden="1" customHeight="1" x14ac:dyDescent="0.2">
      <c r="A150" s="41" t="s">
        <v>211</v>
      </c>
      <c r="B150" s="36">
        <v>703</v>
      </c>
      <c r="C150" s="37" t="s">
        <v>36</v>
      </c>
      <c r="D150" s="37" t="s">
        <v>32</v>
      </c>
      <c r="E150" s="37" t="s">
        <v>212</v>
      </c>
      <c r="F150" s="37"/>
      <c r="G150" s="39">
        <f>G151</f>
        <v>0</v>
      </c>
      <c r="H150" s="39">
        <f>H151</f>
        <v>0</v>
      </c>
      <c r="I150" s="39">
        <f>I151</f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customHeight="1" x14ac:dyDescent="0.2">
      <c r="A151" s="24" t="s">
        <v>146</v>
      </c>
      <c r="B151" s="3">
        <v>703</v>
      </c>
      <c r="C151" s="4" t="s">
        <v>36</v>
      </c>
      <c r="D151" s="4" t="s">
        <v>32</v>
      </c>
      <c r="E151" s="4" t="s">
        <v>212</v>
      </c>
      <c r="F151" s="4" t="s">
        <v>18</v>
      </c>
      <c r="G151" s="29">
        <v>0</v>
      </c>
      <c r="H151" s="29">
        <v>0</v>
      </c>
      <c r="I151" s="29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15" hidden="1" customHeight="1" x14ac:dyDescent="0.2">
      <c r="A152" s="41" t="s">
        <v>227</v>
      </c>
      <c r="B152" s="36">
        <v>703</v>
      </c>
      <c r="C152" s="37" t="s">
        <v>36</v>
      </c>
      <c r="D152" s="37" t="s">
        <v>32</v>
      </c>
      <c r="E152" s="37" t="s">
        <v>228</v>
      </c>
      <c r="F152" s="37"/>
      <c r="G152" s="39">
        <f>G153</f>
        <v>0</v>
      </c>
      <c r="H152" s="39">
        <f>H153</f>
        <v>0</v>
      </c>
      <c r="I152" s="39">
        <f>I153</f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24" hidden="1" customHeight="1" x14ac:dyDescent="0.2">
      <c r="A153" s="24" t="s">
        <v>146</v>
      </c>
      <c r="B153" s="3">
        <v>703</v>
      </c>
      <c r="C153" s="4" t="s">
        <v>36</v>
      </c>
      <c r="D153" s="4" t="s">
        <v>32</v>
      </c>
      <c r="E153" s="4" t="s">
        <v>228</v>
      </c>
      <c r="F153" s="4" t="s">
        <v>18</v>
      </c>
      <c r="G153" s="29">
        <v>0</v>
      </c>
      <c r="H153" s="29">
        <v>0</v>
      </c>
      <c r="I153" s="29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36" hidden="1" customHeight="1" x14ac:dyDescent="0.2">
      <c r="A154" s="41" t="s">
        <v>201</v>
      </c>
      <c r="B154" s="36">
        <v>703</v>
      </c>
      <c r="C154" s="37" t="s">
        <v>36</v>
      </c>
      <c r="D154" s="37" t="s">
        <v>32</v>
      </c>
      <c r="E154" s="37" t="s">
        <v>202</v>
      </c>
      <c r="F154" s="4"/>
      <c r="G154" s="39">
        <f>G155</f>
        <v>0</v>
      </c>
      <c r="H154" s="39">
        <f t="shared" ref="H154:I154" si="24">H155</f>
        <v>0</v>
      </c>
      <c r="I154" s="39">
        <f t="shared" si="24"/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24" hidden="1" customHeight="1" x14ac:dyDescent="0.2">
      <c r="A155" s="24" t="s">
        <v>146</v>
      </c>
      <c r="B155" s="3">
        <v>703</v>
      </c>
      <c r="C155" s="4" t="s">
        <v>36</v>
      </c>
      <c r="D155" s="4" t="s">
        <v>32</v>
      </c>
      <c r="E155" s="4" t="s">
        <v>202</v>
      </c>
      <c r="F155" s="4" t="s">
        <v>18</v>
      </c>
      <c r="G155" s="29">
        <f>G156+G157</f>
        <v>0</v>
      </c>
      <c r="H155" s="29">
        <f t="shared" ref="H155:I155" si="25">H156+H157</f>
        <v>0</v>
      </c>
      <c r="I155" s="29">
        <f t="shared" si="25"/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15" hidden="1" customHeight="1" x14ac:dyDescent="0.2">
      <c r="A156" s="24" t="s">
        <v>163</v>
      </c>
      <c r="B156" s="3">
        <v>703</v>
      </c>
      <c r="C156" s="4" t="s">
        <v>36</v>
      </c>
      <c r="D156" s="4" t="s">
        <v>32</v>
      </c>
      <c r="E156" s="4" t="s">
        <v>202</v>
      </c>
      <c r="F156" s="4" t="s">
        <v>18</v>
      </c>
      <c r="G156" s="29">
        <v>0</v>
      </c>
      <c r="H156" s="29">
        <v>0</v>
      </c>
      <c r="I156" s="29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15" hidden="1" customHeight="1" x14ac:dyDescent="0.2">
      <c r="A157" s="24" t="s">
        <v>164</v>
      </c>
      <c r="B157" s="3">
        <v>703</v>
      </c>
      <c r="C157" s="4" t="s">
        <v>36</v>
      </c>
      <c r="D157" s="4" t="s">
        <v>32</v>
      </c>
      <c r="E157" s="4" t="s">
        <v>202</v>
      </c>
      <c r="F157" s="4" t="s">
        <v>18</v>
      </c>
      <c r="G157" s="29">
        <v>0</v>
      </c>
      <c r="H157" s="29">
        <v>0</v>
      </c>
      <c r="I157" s="29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36" hidden="1" x14ac:dyDescent="0.2">
      <c r="A158" s="52" t="s">
        <v>195</v>
      </c>
      <c r="B158" s="53">
        <v>703</v>
      </c>
      <c r="C158" s="54" t="s">
        <v>36</v>
      </c>
      <c r="D158" s="54" t="s">
        <v>32</v>
      </c>
      <c r="E158" s="54" t="s">
        <v>113</v>
      </c>
      <c r="F158" s="54"/>
      <c r="G158" s="55">
        <f>G159+G165</f>
        <v>0</v>
      </c>
      <c r="H158" s="55">
        <f>H159+H165</f>
        <v>0</v>
      </c>
      <c r="I158" s="55">
        <f>I159+I165</f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hidden="1" x14ac:dyDescent="0.2">
      <c r="A159" s="41" t="s">
        <v>111</v>
      </c>
      <c r="B159" s="36">
        <v>703</v>
      </c>
      <c r="C159" s="37" t="s">
        <v>36</v>
      </c>
      <c r="D159" s="37" t="s">
        <v>32</v>
      </c>
      <c r="E159" s="37" t="s">
        <v>114</v>
      </c>
      <c r="F159" s="37"/>
      <c r="G159" s="39">
        <f t="shared" ref="G159:I160" si="26">G160</f>
        <v>0</v>
      </c>
      <c r="H159" s="39">
        <f t="shared" si="26"/>
        <v>0</v>
      </c>
      <c r="I159" s="39">
        <f t="shared" si="26"/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24" hidden="1" x14ac:dyDescent="0.2">
      <c r="A160" s="41" t="s">
        <v>177</v>
      </c>
      <c r="B160" s="36">
        <v>703</v>
      </c>
      <c r="C160" s="37" t="s">
        <v>36</v>
      </c>
      <c r="D160" s="37" t="s">
        <v>32</v>
      </c>
      <c r="E160" s="37" t="s">
        <v>125</v>
      </c>
      <c r="F160" s="37"/>
      <c r="G160" s="39">
        <f t="shared" si="26"/>
        <v>0</v>
      </c>
      <c r="H160" s="39">
        <f t="shared" si="26"/>
        <v>0</v>
      </c>
      <c r="I160" s="39">
        <f t="shared" si="26"/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24" hidden="1" customHeight="1" x14ac:dyDescent="0.2">
      <c r="A161" s="24" t="s">
        <v>146</v>
      </c>
      <c r="B161" s="3">
        <v>703</v>
      </c>
      <c r="C161" s="4" t="s">
        <v>36</v>
      </c>
      <c r="D161" s="4" t="s">
        <v>32</v>
      </c>
      <c r="E161" s="4" t="s">
        <v>125</v>
      </c>
      <c r="F161" s="4" t="s">
        <v>18</v>
      </c>
      <c r="G161" s="29">
        <f>G162+G163+G164</f>
        <v>0</v>
      </c>
      <c r="H161" s="29">
        <f>H162+H163+H164</f>
        <v>0</v>
      </c>
      <c r="I161" s="29">
        <f>I162+I163+I164</f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24" t="s">
        <v>176</v>
      </c>
      <c r="B162" s="3">
        <v>703</v>
      </c>
      <c r="C162" s="4" t="s">
        <v>36</v>
      </c>
      <c r="D162" s="4" t="s">
        <v>32</v>
      </c>
      <c r="E162" s="4" t="s">
        <v>125</v>
      </c>
      <c r="F162" s="4" t="s">
        <v>18</v>
      </c>
      <c r="G162" s="29">
        <v>0</v>
      </c>
      <c r="H162" s="29">
        <v>0</v>
      </c>
      <c r="I162" s="29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15" hidden="1" customHeight="1" x14ac:dyDescent="0.2">
      <c r="A163" s="24" t="s">
        <v>163</v>
      </c>
      <c r="B163" s="3">
        <v>703</v>
      </c>
      <c r="C163" s="4" t="s">
        <v>36</v>
      </c>
      <c r="D163" s="4" t="s">
        <v>32</v>
      </c>
      <c r="E163" s="4" t="s">
        <v>125</v>
      </c>
      <c r="F163" s="4" t="s">
        <v>18</v>
      </c>
      <c r="G163" s="29">
        <v>0</v>
      </c>
      <c r="H163" s="29">
        <v>0</v>
      </c>
      <c r="I163" s="29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15" hidden="1" customHeight="1" x14ac:dyDescent="0.2">
      <c r="A164" s="24" t="s">
        <v>164</v>
      </c>
      <c r="B164" s="3">
        <v>703</v>
      </c>
      <c r="C164" s="4" t="s">
        <v>36</v>
      </c>
      <c r="D164" s="4" t="s">
        <v>32</v>
      </c>
      <c r="E164" s="4" t="s">
        <v>125</v>
      </c>
      <c r="F164" s="4" t="s">
        <v>18</v>
      </c>
      <c r="G164" s="29">
        <v>0</v>
      </c>
      <c r="H164" s="29">
        <v>0</v>
      </c>
      <c r="I164" s="29"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x14ac:dyDescent="0.2">
      <c r="A165" s="41" t="s">
        <v>112</v>
      </c>
      <c r="B165" s="36">
        <v>703</v>
      </c>
      <c r="C165" s="37" t="s">
        <v>36</v>
      </c>
      <c r="D165" s="37" t="s">
        <v>32</v>
      </c>
      <c r="E165" s="37" t="s">
        <v>203</v>
      </c>
      <c r="F165" s="37"/>
      <c r="G165" s="39">
        <f t="shared" ref="G165:I166" si="27">G166</f>
        <v>0</v>
      </c>
      <c r="H165" s="39">
        <f t="shared" si="27"/>
        <v>0</v>
      </c>
      <c r="I165" s="39">
        <f t="shared" si="27"/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24" hidden="1" x14ac:dyDescent="0.2">
      <c r="A166" s="41" t="s">
        <v>178</v>
      </c>
      <c r="B166" s="36">
        <v>703</v>
      </c>
      <c r="C166" s="37" t="s">
        <v>36</v>
      </c>
      <c r="D166" s="37" t="s">
        <v>32</v>
      </c>
      <c r="E166" s="37" t="s">
        <v>204</v>
      </c>
      <c r="F166" s="37"/>
      <c r="G166" s="39">
        <f t="shared" si="27"/>
        <v>0</v>
      </c>
      <c r="H166" s="39">
        <f t="shared" si="27"/>
        <v>0</v>
      </c>
      <c r="I166" s="39">
        <f t="shared" si="27"/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24" hidden="1" x14ac:dyDescent="0.2">
      <c r="A167" s="24" t="s">
        <v>146</v>
      </c>
      <c r="B167" s="3">
        <v>703</v>
      </c>
      <c r="C167" s="4" t="s">
        <v>36</v>
      </c>
      <c r="D167" s="4" t="s">
        <v>32</v>
      </c>
      <c r="E167" s="37" t="s">
        <v>204</v>
      </c>
      <c r="F167" s="4" t="s">
        <v>18</v>
      </c>
      <c r="G167" s="29">
        <f>G168+G169+G170</f>
        <v>0</v>
      </c>
      <c r="H167" s="29">
        <f>H168+H169+H170</f>
        <v>0</v>
      </c>
      <c r="I167" s="29">
        <f>I168+I169+I170</f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24" t="s">
        <v>176</v>
      </c>
      <c r="B168" s="3">
        <v>703</v>
      </c>
      <c r="C168" s="4" t="s">
        <v>36</v>
      </c>
      <c r="D168" s="4" t="s">
        <v>32</v>
      </c>
      <c r="E168" s="37" t="s">
        <v>204</v>
      </c>
      <c r="F168" s="4" t="s">
        <v>18</v>
      </c>
      <c r="G168" s="29">
        <v>0</v>
      </c>
      <c r="H168" s="29">
        <v>0</v>
      </c>
      <c r="I168" s="29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15" hidden="1" customHeight="1" x14ac:dyDescent="0.2">
      <c r="A169" s="24" t="s">
        <v>163</v>
      </c>
      <c r="B169" s="3">
        <v>703</v>
      </c>
      <c r="C169" s="4" t="s">
        <v>36</v>
      </c>
      <c r="D169" s="4" t="s">
        <v>32</v>
      </c>
      <c r="E169" s="37" t="s">
        <v>204</v>
      </c>
      <c r="F169" s="4" t="s">
        <v>18</v>
      </c>
      <c r="G169" s="29">
        <v>0</v>
      </c>
      <c r="H169" s="29">
        <v>0</v>
      </c>
      <c r="I169" s="29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hidden="1" customHeight="1" x14ac:dyDescent="0.2">
      <c r="A170" s="24" t="s">
        <v>164</v>
      </c>
      <c r="B170" s="3">
        <v>703</v>
      </c>
      <c r="C170" s="4" t="s">
        <v>36</v>
      </c>
      <c r="D170" s="4" t="s">
        <v>32</v>
      </c>
      <c r="E170" s="37" t="s">
        <v>204</v>
      </c>
      <c r="F170" s="4" t="s">
        <v>18</v>
      </c>
      <c r="G170" s="29">
        <v>0</v>
      </c>
      <c r="H170" s="29">
        <v>0</v>
      </c>
      <c r="I170" s="29"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customHeight="1" x14ac:dyDescent="0.2">
      <c r="A171" s="60" t="s">
        <v>137</v>
      </c>
      <c r="B171" s="3">
        <v>703</v>
      </c>
      <c r="C171" s="4" t="s">
        <v>36</v>
      </c>
      <c r="D171" s="4" t="s">
        <v>32</v>
      </c>
      <c r="E171" s="4" t="s">
        <v>139</v>
      </c>
      <c r="F171" s="4"/>
      <c r="G171" s="29">
        <f t="shared" ref="G171:I171" si="28">G172</f>
        <v>517.20000000000005</v>
      </c>
      <c r="H171" s="29">
        <f t="shared" si="28"/>
        <v>135</v>
      </c>
      <c r="I171" s="29">
        <f t="shared" si="28"/>
        <v>65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customHeight="1" x14ac:dyDescent="0.2">
      <c r="A172" s="24" t="s">
        <v>138</v>
      </c>
      <c r="B172" s="3">
        <v>703</v>
      </c>
      <c r="C172" s="4" t="s">
        <v>36</v>
      </c>
      <c r="D172" s="4" t="s">
        <v>32</v>
      </c>
      <c r="E172" s="4" t="s">
        <v>140</v>
      </c>
      <c r="F172" s="4"/>
      <c r="G172" s="29">
        <f>G173+G176</f>
        <v>517.20000000000005</v>
      </c>
      <c r="H172" s="29">
        <f t="shared" ref="H172:I172" si="29">H173+H176</f>
        <v>135</v>
      </c>
      <c r="I172" s="29">
        <f t="shared" si="29"/>
        <v>65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15" customHeight="1" x14ac:dyDescent="0.2">
      <c r="A173" s="41" t="s">
        <v>179</v>
      </c>
      <c r="B173" s="36">
        <v>703</v>
      </c>
      <c r="C173" s="37" t="s">
        <v>36</v>
      </c>
      <c r="D173" s="37" t="s">
        <v>32</v>
      </c>
      <c r="E173" s="37" t="s">
        <v>74</v>
      </c>
      <c r="F173" s="37"/>
      <c r="G173" s="39">
        <f>G174+G175</f>
        <v>167.2</v>
      </c>
      <c r="H173" s="39">
        <f t="shared" ref="H173:I173" si="30">H174+H175</f>
        <v>135</v>
      </c>
      <c r="I173" s="39">
        <f t="shared" si="30"/>
        <v>65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24" customHeight="1" x14ac:dyDescent="0.2">
      <c r="A174" s="24" t="s">
        <v>146</v>
      </c>
      <c r="B174" s="3">
        <v>703</v>
      </c>
      <c r="C174" s="4" t="s">
        <v>36</v>
      </c>
      <c r="D174" s="4" t="s">
        <v>32</v>
      </c>
      <c r="E174" s="4" t="s">
        <v>74</v>
      </c>
      <c r="F174" s="4" t="s">
        <v>18</v>
      </c>
      <c r="G174" s="29">
        <v>32.200000000000003</v>
      </c>
      <c r="H174" s="29">
        <v>0</v>
      </c>
      <c r="I174" s="29"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15" customHeight="1" x14ac:dyDescent="0.2">
      <c r="A175" s="24" t="s">
        <v>145</v>
      </c>
      <c r="B175" s="3">
        <v>703</v>
      </c>
      <c r="C175" s="4" t="s">
        <v>36</v>
      </c>
      <c r="D175" s="4" t="s">
        <v>32</v>
      </c>
      <c r="E175" s="4" t="s">
        <v>74</v>
      </c>
      <c r="F175" s="4" t="s">
        <v>19</v>
      </c>
      <c r="G175" s="29">
        <v>135</v>
      </c>
      <c r="H175" s="29">
        <v>135</v>
      </c>
      <c r="I175" s="29">
        <v>65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customHeight="1" x14ac:dyDescent="0.2">
      <c r="A176" s="41" t="s">
        <v>215</v>
      </c>
      <c r="B176" s="36">
        <v>703</v>
      </c>
      <c r="C176" s="37" t="s">
        <v>36</v>
      </c>
      <c r="D176" s="37" t="s">
        <v>32</v>
      </c>
      <c r="E176" s="37" t="s">
        <v>214</v>
      </c>
      <c r="F176" s="38"/>
      <c r="G176" s="50">
        <f>G177</f>
        <v>350</v>
      </c>
      <c r="H176" s="50">
        <f t="shared" ref="H176:I176" si="31">H177</f>
        <v>0</v>
      </c>
      <c r="I176" s="50">
        <f t="shared" si="31"/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24" customHeight="1" x14ac:dyDescent="0.2">
      <c r="A177" s="24" t="s">
        <v>146</v>
      </c>
      <c r="B177" s="3">
        <v>703</v>
      </c>
      <c r="C177" s="4" t="s">
        <v>36</v>
      </c>
      <c r="D177" s="4" t="s">
        <v>32</v>
      </c>
      <c r="E177" s="4" t="s">
        <v>214</v>
      </c>
      <c r="F177" s="4" t="s">
        <v>18</v>
      </c>
      <c r="G177" s="30">
        <v>350</v>
      </c>
      <c r="H177" s="30">
        <v>0</v>
      </c>
      <c r="I177" s="30"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15" hidden="1" customHeight="1" x14ac:dyDescent="0.2">
      <c r="A178" s="62" t="s">
        <v>89</v>
      </c>
      <c r="B178" s="63">
        <v>703</v>
      </c>
      <c r="C178" s="64" t="s">
        <v>91</v>
      </c>
      <c r="D178" s="64" t="s">
        <v>28</v>
      </c>
      <c r="E178" s="64"/>
      <c r="F178" s="64"/>
      <c r="G178" s="65">
        <f>G179</f>
        <v>0</v>
      </c>
      <c r="H178" s="65">
        <f>H179</f>
        <v>0</v>
      </c>
      <c r="I178" s="65">
        <f>I179</f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hidden="1" customHeight="1" x14ac:dyDescent="0.2">
      <c r="A179" s="34" t="s">
        <v>90</v>
      </c>
      <c r="B179" s="26">
        <v>703</v>
      </c>
      <c r="C179" s="27" t="s">
        <v>91</v>
      </c>
      <c r="D179" s="27" t="s">
        <v>36</v>
      </c>
      <c r="E179" s="5"/>
      <c r="F179" s="5"/>
      <c r="G179" s="31">
        <f>G180</f>
        <v>0</v>
      </c>
      <c r="H179" s="31">
        <f t="shared" ref="H179:I182" si="32">H180</f>
        <v>0</v>
      </c>
      <c r="I179" s="31">
        <f t="shared" si="32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60" t="s">
        <v>137</v>
      </c>
      <c r="B180" s="3">
        <v>703</v>
      </c>
      <c r="C180" s="4" t="s">
        <v>91</v>
      </c>
      <c r="D180" s="4" t="s">
        <v>36</v>
      </c>
      <c r="E180" s="4" t="s">
        <v>139</v>
      </c>
      <c r="F180" s="5"/>
      <c r="G180" s="30">
        <f>G181</f>
        <v>0</v>
      </c>
      <c r="H180" s="30">
        <f t="shared" si="32"/>
        <v>0</v>
      </c>
      <c r="I180" s="30">
        <f t="shared" si="32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hidden="1" customHeight="1" x14ac:dyDescent="0.2">
      <c r="A181" s="24" t="s">
        <v>138</v>
      </c>
      <c r="B181" s="3">
        <v>703</v>
      </c>
      <c r="C181" s="4" t="s">
        <v>91</v>
      </c>
      <c r="D181" s="4" t="s">
        <v>36</v>
      </c>
      <c r="E181" s="4" t="s">
        <v>140</v>
      </c>
      <c r="F181" s="5"/>
      <c r="G181" s="30">
        <f>G182</f>
        <v>0</v>
      </c>
      <c r="H181" s="30">
        <f t="shared" si="32"/>
        <v>0</v>
      </c>
      <c r="I181" s="30">
        <f t="shared" si="32"/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24" hidden="1" customHeight="1" x14ac:dyDescent="0.2">
      <c r="A182" s="41" t="s">
        <v>215</v>
      </c>
      <c r="B182" s="36">
        <v>703</v>
      </c>
      <c r="C182" s="37" t="s">
        <v>91</v>
      </c>
      <c r="D182" s="37" t="s">
        <v>36</v>
      </c>
      <c r="E182" s="37" t="s">
        <v>214</v>
      </c>
      <c r="F182" s="38"/>
      <c r="G182" s="50">
        <f>G183</f>
        <v>0</v>
      </c>
      <c r="H182" s="50">
        <f t="shared" si="32"/>
        <v>0</v>
      </c>
      <c r="I182" s="50">
        <f t="shared" si="32"/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24" hidden="1" customHeight="1" x14ac:dyDescent="0.2">
      <c r="A183" s="24" t="s">
        <v>146</v>
      </c>
      <c r="B183" s="3">
        <v>703</v>
      </c>
      <c r="C183" s="4" t="s">
        <v>91</v>
      </c>
      <c r="D183" s="4" t="s">
        <v>36</v>
      </c>
      <c r="E183" s="4" t="s">
        <v>214</v>
      </c>
      <c r="F183" s="4" t="s">
        <v>18</v>
      </c>
      <c r="G183" s="30">
        <v>0</v>
      </c>
      <c r="H183" s="30">
        <v>0</v>
      </c>
      <c r="I183" s="30"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15" customHeight="1" x14ac:dyDescent="0.2">
      <c r="A184" s="62" t="s">
        <v>15</v>
      </c>
      <c r="B184" s="63">
        <v>703</v>
      </c>
      <c r="C184" s="64" t="s">
        <v>37</v>
      </c>
      <c r="D184" s="64" t="s">
        <v>28</v>
      </c>
      <c r="E184" s="64"/>
      <c r="F184" s="64"/>
      <c r="G184" s="65">
        <f>G185+G209</f>
        <v>25660.3</v>
      </c>
      <c r="H184" s="65">
        <f>H185+H209</f>
        <v>8845.2999999999993</v>
      </c>
      <c r="I184" s="65">
        <f>I185+I209</f>
        <v>9000.2999999999993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15" customHeight="1" x14ac:dyDescent="0.2">
      <c r="A185" s="22" t="s">
        <v>8</v>
      </c>
      <c r="B185" s="23">
        <v>703</v>
      </c>
      <c r="C185" s="5" t="s">
        <v>37</v>
      </c>
      <c r="D185" s="5" t="s">
        <v>35</v>
      </c>
      <c r="E185" s="5"/>
      <c r="F185" s="5"/>
      <c r="G185" s="28">
        <f>G186+G199</f>
        <v>22580.3</v>
      </c>
      <c r="H185" s="28">
        <f>H186+H199</f>
        <v>5860.3</v>
      </c>
      <c r="I185" s="28">
        <f>I186+I199</f>
        <v>6020.3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36" x14ac:dyDescent="0.2">
      <c r="A186" s="22" t="s">
        <v>244</v>
      </c>
      <c r="B186" s="23">
        <v>703</v>
      </c>
      <c r="C186" s="5" t="s">
        <v>37</v>
      </c>
      <c r="D186" s="5" t="s">
        <v>35</v>
      </c>
      <c r="E186" s="5" t="s">
        <v>75</v>
      </c>
      <c r="F186" s="5"/>
      <c r="G186" s="28">
        <f>G187+G192</f>
        <v>16070</v>
      </c>
      <c r="H186" s="28">
        <f>H187+H192</f>
        <v>0</v>
      </c>
      <c r="I186" s="28">
        <f>I187+I192</f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24" customHeight="1" x14ac:dyDescent="0.2">
      <c r="A187" s="41" t="s">
        <v>81</v>
      </c>
      <c r="B187" s="36">
        <v>703</v>
      </c>
      <c r="C187" s="37" t="s">
        <v>37</v>
      </c>
      <c r="D187" s="37" t="s">
        <v>35</v>
      </c>
      <c r="E187" s="37" t="s">
        <v>77</v>
      </c>
      <c r="F187" s="37"/>
      <c r="G187" s="39">
        <f>G188+G190</f>
        <v>170</v>
      </c>
      <c r="H187" s="39">
        <f>H188+H190</f>
        <v>0</v>
      </c>
      <c r="I187" s="39">
        <f>I188+I190</f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15" customHeight="1" x14ac:dyDescent="0.2">
      <c r="A188" s="41" t="s">
        <v>180</v>
      </c>
      <c r="B188" s="36">
        <v>703</v>
      </c>
      <c r="C188" s="37" t="s">
        <v>37</v>
      </c>
      <c r="D188" s="37" t="s">
        <v>35</v>
      </c>
      <c r="E188" s="37" t="s">
        <v>102</v>
      </c>
      <c r="F188" s="37"/>
      <c r="G188" s="39">
        <f>G189</f>
        <v>150</v>
      </c>
      <c r="H188" s="39">
        <f>H189</f>
        <v>0</v>
      </c>
      <c r="I188" s="39">
        <f>I189</f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x14ac:dyDescent="0.2">
      <c r="A189" s="24" t="s">
        <v>159</v>
      </c>
      <c r="B189" s="3">
        <v>703</v>
      </c>
      <c r="C189" s="4" t="s">
        <v>37</v>
      </c>
      <c r="D189" s="4" t="s">
        <v>35</v>
      </c>
      <c r="E189" s="4" t="s">
        <v>102</v>
      </c>
      <c r="F189" s="4" t="s">
        <v>21</v>
      </c>
      <c r="G189" s="29">
        <v>150</v>
      </c>
      <c r="H189" s="29">
        <v>0</v>
      </c>
      <c r="I189" s="29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41" t="s">
        <v>181</v>
      </c>
      <c r="B190" s="36">
        <v>703</v>
      </c>
      <c r="C190" s="37" t="s">
        <v>37</v>
      </c>
      <c r="D190" s="37" t="s">
        <v>35</v>
      </c>
      <c r="E190" s="37" t="s">
        <v>106</v>
      </c>
      <c r="F190" s="37"/>
      <c r="G190" s="39">
        <f>G191</f>
        <v>20</v>
      </c>
      <c r="H190" s="39">
        <f>H191</f>
        <v>0</v>
      </c>
      <c r="I190" s="39">
        <f>I191</f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24" customHeight="1" x14ac:dyDescent="0.2">
      <c r="A191" s="24" t="s">
        <v>159</v>
      </c>
      <c r="B191" s="3">
        <v>703</v>
      </c>
      <c r="C191" s="4" t="s">
        <v>37</v>
      </c>
      <c r="D191" s="4" t="s">
        <v>35</v>
      </c>
      <c r="E191" s="4" t="s">
        <v>106</v>
      </c>
      <c r="F191" s="4" t="s">
        <v>21</v>
      </c>
      <c r="G191" s="29">
        <v>20</v>
      </c>
      <c r="H191" s="29">
        <v>0</v>
      </c>
      <c r="I191" s="29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24" customHeight="1" x14ac:dyDescent="0.2">
      <c r="A192" s="41" t="s">
        <v>76</v>
      </c>
      <c r="B192" s="36">
        <v>703</v>
      </c>
      <c r="C192" s="37" t="s">
        <v>37</v>
      </c>
      <c r="D192" s="37" t="s">
        <v>35</v>
      </c>
      <c r="E192" s="37" t="s">
        <v>82</v>
      </c>
      <c r="F192" s="37"/>
      <c r="G192" s="39">
        <f t="shared" ref="G192" si="33">G193+G195</f>
        <v>15900</v>
      </c>
      <c r="H192" s="39">
        <f t="shared" ref="H192:I192" si="34">H193+H195</f>
        <v>0</v>
      </c>
      <c r="I192" s="39">
        <f t="shared" si="34"/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36" hidden="1" customHeight="1" x14ac:dyDescent="0.2">
      <c r="A193" s="41" t="s">
        <v>208</v>
      </c>
      <c r="B193" s="36">
        <v>703</v>
      </c>
      <c r="C193" s="37" t="s">
        <v>37</v>
      </c>
      <c r="D193" s="37" t="s">
        <v>35</v>
      </c>
      <c r="E193" s="37" t="s">
        <v>207</v>
      </c>
      <c r="F193" s="37"/>
      <c r="G193" s="39">
        <f t="shared" ref="G193:I193" si="35">G194</f>
        <v>0</v>
      </c>
      <c r="H193" s="39">
        <f t="shared" si="35"/>
        <v>0</v>
      </c>
      <c r="I193" s="39">
        <f t="shared" si="35"/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hidden="1" customHeight="1" x14ac:dyDescent="0.2">
      <c r="A194" s="24" t="s">
        <v>159</v>
      </c>
      <c r="B194" s="3">
        <v>703</v>
      </c>
      <c r="C194" s="4" t="s">
        <v>37</v>
      </c>
      <c r="D194" s="4" t="s">
        <v>35</v>
      </c>
      <c r="E194" s="4" t="s">
        <v>207</v>
      </c>
      <c r="F194" s="4" t="s">
        <v>21</v>
      </c>
      <c r="G194" s="29">
        <v>0</v>
      </c>
      <c r="H194" s="29">
        <v>0</v>
      </c>
      <c r="I194" s="29"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24" customHeight="1" x14ac:dyDescent="0.2">
      <c r="A195" s="41" t="s">
        <v>182</v>
      </c>
      <c r="B195" s="36">
        <v>703</v>
      </c>
      <c r="C195" s="37" t="s">
        <v>37</v>
      </c>
      <c r="D195" s="37" t="s">
        <v>35</v>
      </c>
      <c r="E195" s="37" t="s">
        <v>136</v>
      </c>
      <c r="F195" s="37"/>
      <c r="G195" s="39">
        <f t="shared" ref="G195:I195" si="36">G196</f>
        <v>15900</v>
      </c>
      <c r="H195" s="39">
        <f t="shared" si="36"/>
        <v>0</v>
      </c>
      <c r="I195" s="39">
        <f t="shared" si="36"/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24" customHeight="1" x14ac:dyDescent="0.2">
      <c r="A196" s="24" t="s">
        <v>159</v>
      </c>
      <c r="B196" s="3">
        <v>703</v>
      </c>
      <c r="C196" s="4" t="s">
        <v>37</v>
      </c>
      <c r="D196" s="4" t="s">
        <v>35</v>
      </c>
      <c r="E196" s="4" t="s">
        <v>136</v>
      </c>
      <c r="F196" s="4" t="s">
        <v>21</v>
      </c>
      <c r="G196" s="29">
        <f>G197+G198</f>
        <v>15900</v>
      </c>
      <c r="H196" s="29">
        <f>H197+H198</f>
        <v>0</v>
      </c>
      <c r="I196" s="29">
        <f>I197+I198</f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customHeight="1" x14ac:dyDescent="0.2">
      <c r="A197" s="24" t="s">
        <v>163</v>
      </c>
      <c r="B197" s="3">
        <v>703</v>
      </c>
      <c r="C197" s="4" t="s">
        <v>37</v>
      </c>
      <c r="D197" s="4" t="s">
        <v>35</v>
      </c>
      <c r="E197" s="4" t="s">
        <v>136</v>
      </c>
      <c r="F197" s="4" t="s">
        <v>21</v>
      </c>
      <c r="G197" s="29">
        <v>15100</v>
      </c>
      <c r="H197" s="29">
        <v>0</v>
      </c>
      <c r="I197" s="29"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customHeight="1" x14ac:dyDescent="0.2">
      <c r="A198" s="24" t="s">
        <v>164</v>
      </c>
      <c r="B198" s="3">
        <v>703</v>
      </c>
      <c r="C198" s="4" t="s">
        <v>37</v>
      </c>
      <c r="D198" s="4" t="s">
        <v>35</v>
      </c>
      <c r="E198" s="4" t="s">
        <v>136</v>
      </c>
      <c r="F198" s="4" t="s">
        <v>21</v>
      </c>
      <c r="G198" s="29">
        <v>800</v>
      </c>
      <c r="H198" s="29">
        <v>0</v>
      </c>
      <c r="I198" s="29"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customHeight="1" x14ac:dyDescent="0.2">
      <c r="A199" s="60" t="s">
        <v>137</v>
      </c>
      <c r="B199" s="3">
        <v>703</v>
      </c>
      <c r="C199" s="58" t="s">
        <v>37</v>
      </c>
      <c r="D199" s="58" t="s">
        <v>35</v>
      </c>
      <c r="E199" s="4" t="s">
        <v>139</v>
      </c>
      <c r="F199" s="4"/>
      <c r="G199" s="29">
        <f>G200</f>
        <v>6510.3</v>
      </c>
      <c r="H199" s="29">
        <f>H200</f>
        <v>5860.3</v>
      </c>
      <c r="I199" s="29">
        <f>I200</f>
        <v>6020.3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15" customHeight="1" x14ac:dyDescent="0.2">
      <c r="A200" s="24" t="s">
        <v>138</v>
      </c>
      <c r="B200" s="3">
        <v>703</v>
      </c>
      <c r="C200" s="58" t="s">
        <v>37</v>
      </c>
      <c r="D200" s="58" t="s">
        <v>35</v>
      </c>
      <c r="E200" s="4" t="s">
        <v>140</v>
      </c>
      <c r="F200" s="4"/>
      <c r="G200" s="29">
        <f>G201+G203+G207</f>
        <v>6510.3</v>
      </c>
      <c r="H200" s="29">
        <f>H201+H203+H207</f>
        <v>5860.3</v>
      </c>
      <c r="I200" s="29">
        <f>I201+I203+I207</f>
        <v>6020.3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84" x14ac:dyDescent="0.2">
      <c r="A201" s="52" t="s">
        <v>237</v>
      </c>
      <c r="B201" s="36">
        <v>703</v>
      </c>
      <c r="C201" s="54" t="s">
        <v>37</v>
      </c>
      <c r="D201" s="54" t="s">
        <v>35</v>
      </c>
      <c r="E201" s="36" t="s">
        <v>238</v>
      </c>
      <c r="F201" s="37"/>
      <c r="G201" s="39">
        <f>G202</f>
        <v>60.3</v>
      </c>
      <c r="H201" s="39">
        <f>H202</f>
        <v>60.3</v>
      </c>
      <c r="I201" s="39">
        <f>I202</f>
        <v>60.3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48" customHeight="1" x14ac:dyDescent="0.2">
      <c r="A202" s="56" t="s">
        <v>144</v>
      </c>
      <c r="B202" s="57">
        <v>703</v>
      </c>
      <c r="C202" s="58" t="s">
        <v>37</v>
      </c>
      <c r="D202" s="58" t="s">
        <v>35</v>
      </c>
      <c r="E202" s="3" t="s">
        <v>238</v>
      </c>
      <c r="F202" s="58" t="s">
        <v>17</v>
      </c>
      <c r="G202" s="59">
        <v>60.3</v>
      </c>
      <c r="H202" s="59">
        <v>60.3</v>
      </c>
      <c r="I202" s="59">
        <v>60.3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48" customHeight="1" x14ac:dyDescent="0.2">
      <c r="A203" s="41" t="s">
        <v>183</v>
      </c>
      <c r="B203" s="36">
        <v>703</v>
      </c>
      <c r="C203" s="37" t="s">
        <v>37</v>
      </c>
      <c r="D203" s="37" t="s">
        <v>35</v>
      </c>
      <c r="E203" s="36" t="s">
        <v>87</v>
      </c>
      <c r="F203" s="37"/>
      <c r="G203" s="39">
        <f>G204</f>
        <v>1147.2</v>
      </c>
      <c r="H203" s="39">
        <f>H204</f>
        <v>1147.2</v>
      </c>
      <c r="I203" s="39">
        <f>I204</f>
        <v>1147.2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24" customHeight="1" x14ac:dyDescent="0.2">
      <c r="A204" s="24" t="s">
        <v>159</v>
      </c>
      <c r="B204" s="3">
        <v>703</v>
      </c>
      <c r="C204" s="4" t="s">
        <v>37</v>
      </c>
      <c r="D204" s="4" t="s">
        <v>35</v>
      </c>
      <c r="E204" s="3" t="s">
        <v>87</v>
      </c>
      <c r="F204" s="4" t="s">
        <v>21</v>
      </c>
      <c r="G204" s="29">
        <f>G205+G206</f>
        <v>1147.2</v>
      </c>
      <c r="H204" s="29">
        <f>H205+H206</f>
        <v>1147.2</v>
      </c>
      <c r="I204" s="29">
        <f>I205+I206</f>
        <v>1147.2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2">
      <c r="A205" s="24" t="s">
        <v>163</v>
      </c>
      <c r="B205" s="3">
        <v>703</v>
      </c>
      <c r="C205" s="4" t="s">
        <v>37</v>
      </c>
      <c r="D205" s="4" t="s">
        <v>35</v>
      </c>
      <c r="E205" s="3" t="s">
        <v>87</v>
      </c>
      <c r="F205" s="4" t="s">
        <v>21</v>
      </c>
      <c r="G205" s="29">
        <v>1089.8</v>
      </c>
      <c r="H205" s="29">
        <v>1089.8</v>
      </c>
      <c r="I205" s="29">
        <v>1089.8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2">
      <c r="A206" s="24" t="s">
        <v>164</v>
      </c>
      <c r="B206" s="3">
        <v>703</v>
      </c>
      <c r="C206" s="4" t="s">
        <v>37</v>
      </c>
      <c r="D206" s="4" t="s">
        <v>35</v>
      </c>
      <c r="E206" s="3" t="s">
        <v>87</v>
      </c>
      <c r="F206" s="4" t="s">
        <v>21</v>
      </c>
      <c r="G206" s="29">
        <v>57.4</v>
      </c>
      <c r="H206" s="29">
        <v>57.4</v>
      </c>
      <c r="I206" s="29">
        <v>57.4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24" customHeight="1" x14ac:dyDescent="0.2">
      <c r="A207" s="41" t="s">
        <v>184</v>
      </c>
      <c r="B207" s="36">
        <v>703</v>
      </c>
      <c r="C207" s="37" t="s">
        <v>37</v>
      </c>
      <c r="D207" s="37" t="s">
        <v>35</v>
      </c>
      <c r="E207" s="36" t="s">
        <v>100</v>
      </c>
      <c r="F207" s="37"/>
      <c r="G207" s="39">
        <f>G208</f>
        <v>5302.8</v>
      </c>
      <c r="H207" s="39">
        <f>H208</f>
        <v>4652.8</v>
      </c>
      <c r="I207" s="39">
        <f>I208</f>
        <v>4812.8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24" customHeight="1" x14ac:dyDescent="0.2">
      <c r="A208" s="24" t="s">
        <v>159</v>
      </c>
      <c r="B208" s="3">
        <v>703</v>
      </c>
      <c r="C208" s="4" t="s">
        <v>37</v>
      </c>
      <c r="D208" s="4" t="s">
        <v>35</v>
      </c>
      <c r="E208" s="3" t="s">
        <v>100</v>
      </c>
      <c r="F208" s="4" t="s">
        <v>21</v>
      </c>
      <c r="G208" s="29">
        <v>5302.8</v>
      </c>
      <c r="H208" s="30">
        <v>4652.8</v>
      </c>
      <c r="I208" s="30">
        <v>4812.8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customHeight="1" x14ac:dyDescent="0.2">
      <c r="A209" s="22" t="s">
        <v>13</v>
      </c>
      <c r="B209" s="23">
        <v>703</v>
      </c>
      <c r="C209" s="5" t="s">
        <v>37</v>
      </c>
      <c r="D209" s="5" t="s">
        <v>30</v>
      </c>
      <c r="E209" s="5"/>
      <c r="F209" s="5"/>
      <c r="G209" s="28">
        <f>G210</f>
        <v>3080</v>
      </c>
      <c r="H209" s="28">
        <f t="shared" ref="H209:I210" si="37">H210</f>
        <v>2985</v>
      </c>
      <c r="I209" s="28">
        <f t="shared" si="37"/>
        <v>2980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15" customHeight="1" x14ac:dyDescent="0.2">
      <c r="A210" s="60" t="s">
        <v>137</v>
      </c>
      <c r="B210" s="3">
        <v>703</v>
      </c>
      <c r="C210" s="58" t="s">
        <v>37</v>
      </c>
      <c r="D210" s="4" t="s">
        <v>30</v>
      </c>
      <c r="E210" s="4" t="s">
        <v>139</v>
      </c>
      <c r="F210" s="5"/>
      <c r="G210" s="29">
        <f>G211</f>
        <v>3080</v>
      </c>
      <c r="H210" s="29">
        <f t="shared" si="37"/>
        <v>2985</v>
      </c>
      <c r="I210" s="29">
        <f t="shared" si="37"/>
        <v>2980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" customHeight="1" x14ac:dyDescent="0.2">
      <c r="A211" s="24" t="s">
        <v>138</v>
      </c>
      <c r="B211" s="3">
        <v>703</v>
      </c>
      <c r="C211" s="58" t="s">
        <v>37</v>
      </c>
      <c r="D211" s="4" t="s">
        <v>30</v>
      </c>
      <c r="E211" s="4" t="s">
        <v>140</v>
      </c>
      <c r="F211" s="5"/>
      <c r="G211" s="29">
        <f>G212+G214</f>
        <v>3080</v>
      </c>
      <c r="H211" s="29">
        <f t="shared" ref="H211:I211" si="38">H212+H214</f>
        <v>2985</v>
      </c>
      <c r="I211" s="29">
        <f t="shared" si="38"/>
        <v>2980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24" customHeight="1" x14ac:dyDescent="0.2">
      <c r="A212" s="41" t="s">
        <v>205</v>
      </c>
      <c r="B212" s="36">
        <v>703</v>
      </c>
      <c r="C212" s="37" t="s">
        <v>37</v>
      </c>
      <c r="D212" s="37" t="s">
        <v>30</v>
      </c>
      <c r="E212" s="37" t="s">
        <v>206</v>
      </c>
      <c r="F212" s="37"/>
      <c r="G212" s="39">
        <f>G213</f>
        <v>1600</v>
      </c>
      <c r="H212" s="39">
        <f t="shared" ref="H212:I212" si="39">H213</f>
        <v>1600</v>
      </c>
      <c r="I212" s="39">
        <f t="shared" si="39"/>
        <v>1600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48" customHeight="1" x14ac:dyDescent="0.2">
      <c r="A213" s="24" t="s">
        <v>144</v>
      </c>
      <c r="B213" s="3">
        <v>703</v>
      </c>
      <c r="C213" s="4" t="s">
        <v>37</v>
      </c>
      <c r="D213" s="4" t="s">
        <v>30</v>
      </c>
      <c r="E213" s="4" t="s">
        <v>206</v>
      </c>
      <c r="F213" s="4" t="s">
        <v>17</v>
      </c>
      <c r="G213" s="29">
        <v>1600</v>
      </c>
      <c r="H213" s="29">
        <v>1600</v>
      </c>
      <c r="I213" s="29">
        <v>1600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24" customHeight="1" x14ac:dyDescent="0.2">
      <c r="A214" s="41" t="s">
        <v>185</v>
      </c>
      <c r="B214" s="36">
        <v>703</v>
      </c>
      <c r="C214" s="37" t="s">
        <v>37</v>
      </c>
      <c r="D214" s="37" t="s">
        <v>30</v>
      </c>
      <c r="E214" s="36" t="s">
        <v>78</v>
      </c>
      <c r="F214" s="38"/>
      <c r="G214" s="39">
        <f>G215+G216</f>
        <v>1480</v>
      </c>
      <c r="H214" s="39">
        <f>H215+H216</f>
        <v>1385</v>
      </c>
      <c r="I214" s="39">
        <f>I215+I216</f>
        <v>1380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48" customHeight="1" x14ac:dyDescent="0.2">
      <c r="A215" s="24" t="s">
        <v>144</v>
      </c>
      <c r="B215" s="3">
        <v>703</v>
      </c>
      <c r="C215" s="4" t="s">
        <v>37</v>
      </c>
      <c r="D215" s="4" t="s">
        <v>30</v>
      </c>
      <c r="E215" s="3" t="s">
        <v>78</v>
      </c>
      <c r="F215" s="4" t="s">
        <v>17</v>
      </c>
      <c r="G215" s="29">
        <v>1335</v>
      </c>
      <c r="H215" s="29">
        <v>1335</v>
      </c>
      <c r="I215" s="29">
        <v>1335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24" customHeight="1" x14ac:dyDescent="0.2">
      <c r="A216" s="24" t="s">
        <v>146</v>
      </c>
      <c r="B216" s="3">
        <v>703</v>
      </c>
      <c r="C216" s="4" t="s">
        <v>37</v>
      </c>
      <c r="D216" s="4" t="s">
        <v>30</v>
      </c>
      <c r="E216" s="3" t="s">
        <v>78</v>
      </c>
      <c r="F216" s="4" t="s">
        <v>18</v>
      </c>
      <c r="G216" s="29">
        <v>145</v>
      </c>
      <c r="H216" s="30">
        <v>50</v>
      </c>
      <c r="I216" s="30">
        <v>45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2">
      <c r="A217" s="62" t="s">
        <v>9</v>
      </c>
      <c r="B217" s="63">
        <v>703</v>
      </c>
      <c r="C217" s="64" t="s">
        <v>34</v>
      </c>
      <c r="D217" s="64" t="s">
        <v>28</v>
      </c>
      <c r="E217" s="64"/>
      <c r="F217" s="64"/>
      <c r="G217" s="65">
        <f>G218+G223</f>
        <v>127.3</v>
      </c>
      <c r="H217" s="65">
        <f>H218+H223</f>
        <v>119.3</v>
      </c>
      <c r="I217" s="65">
        <f>I218+I223</f>
        <v>119.3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22" t="s">
        <v>16</v>
      </c>
      <c r="B218" s="23">
        <v>703</v>
      </c>
      <c r="C218" s="5" t="s">
        <v>34</v>
      </c>
      <c r="D218" s="5" t="s">
        <v>35</v>
      </c>
      <c r="E218" s="5"/>
      <c r="F218" s="5"/>
      <c r="G218" s="28">
        <f t="shared" ref="G218:I221" si="40">G219</f>
        <v>114</v>
      </c>
      <c r="H218" s="28">
        <f t="shared" si="40"/>
        <v>114</v>
      </c>
      <c r="I218" s="28">
        <f t="shared" si="40"/>
        <v>114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15" customHeight="1" x14ac:dyDescent="0.2">
      <c r="A219" s="61" t="s">
        <v>137</v>
      </c>
      <c r="B219" s="57">
        <v>703</v>
      </c>
      <c r="C219" s="4" t="s">
        <v>34</v>
      </c>
      <c r="D219" s="4" t="s">
        <v>35</v>
      </c>
      <c r="E219" s="58" t="s">
        <v>139</v>
      </c>
      <c r="F219" s="48"/>
      <c r="G219" s="59">
        <f t="shared" si="40"/>
        <v>114</v>
      </c>
      <c r="H219" s="59">
        <f t="shared" si="40"/>
        <v>114</v>
      </c>
      <c r="I219" s="59">
        <f t="shared" si="40"/>
        <v>114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customHeight="1" x14ac:dyDescent="0.2">
      <c r="A220" s="24" t="s">
        <v>138</v>
      </c>
      <c r="B220" s="3">
        <v>703</v>
      </c>
      <c r="C220" s="4" t="s">
        <v>34</v>
      </c>
      <c r="D220" s="4" t="s">
        <v>35</v>
      </c>
      <c r="E220" s="4" t="s">
        <v>140</v>
      </c>
      <c r="F220" s="5"/>
      <c r="G220" s="29">
        <f t="shared" si="40"/>
        <v>114</v>
      </c>
      <c r="H220" s="29">
        <f t="shared" si="40"/>
        <v>114</v>
      </c>
      <c r="I220" s="29">
        <f t="shared" si="40"/>
        <v>114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24" customHeight="1" x14ac:dyDescent="0.2">
      <c r="A221" s="41" t="s">
        <v>186</v>
      </c>
      <c r="B221" s="36">
        <v>703</v>
      </c>
      <c r="C221" s="37" t="s">
        <v>34</v>
      </c>
      <c r="D221" s="37" t="s">
        <v>35</v>
      </c>
      <c r="E221" s="36" t="s">
        <v>79</v>
      </c>
      <c r="F221" s="38"/>
      <c r="G221" s="39">
        <f t="shared" si="40"/>
        <v>114</v>
      </c>
      <c r="H221" s="39">
        <f t="shared" si="40"/>
        <v>114</v>
      </c>
      <c r="I221" s="39">
        <f t="shared" si="40"/>
        <v>114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3">
      <c r="A222" s="24" t="s">
        <v>147</v>
      </c>
      <c r="B222" s="3">
        <v>703</v>
      </c>
      <c r="C222" s="4" t="s">
        <v>34</v>
      </c>
      <c r="D222" s="4" t="s">
        <v>35</v>
      </c>
      <c r="E222" s="3" t="s">
        <v>79</v>
      </c>
      <c r="F222" s="4" t="s">
        <v>22</v>
      </c>
      <c r="G222" s="29">
        <v>114</v>
      </c>
      <c r="H222" s="29">
        <v>114</v>
      </c>
      <c r="I222" s="29">
        <v>114</v>
      </c>
      <c r="J222" s="19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3">
      <c r="A223" s="22" t="s">
        <v>10</v>
      </c>
      <c r="B223" s="23">
        <v>703</v>
      </c>
      <c r="C223" s="5" t="s">
        <v>34</v>
      </c>
      <c r="D223" s="5" t="s">
        <v>32</v>
      </c>
      <c r="E223" s="5"/>
      <c r="F223" s="5"/>
      <c r="G223" s="28">
        <f t="shared" ref="G223:I224" si="41">G224</f>
        <v>13.3</v>
      </c>
      <c r="H223" s="28">
        <f t="shared" si="41"/>
        <v>5.3</v>
      </c>
      <c r="I223" s="28">
        <f t="shared" si="41"/>
        <v>5.3</v>
      </c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customHeight="1" x14ac:dyDescent="0.3">
      <c r="A224" s="61" t="s">
        <v>137</v>
      </c>
      <c r="B224" s="57">
        <v>703</v>
      </c>
      <c r="C224" s="4" t="s">
        <v>34</v>
      </c>
      <c r="D224" s="4" t="s">
        <v>32</v>
      </c>
      <c r="E224" s="58" t="s">
        <v>139</v>
      </c>
      <c r="F224" s="5"/>
      <c r="G224" s="29">
        <f t="shared" si="41"/>
        <v>13.3</v>
      </c>
      <c r="H224" s="29">
        <f t="shared" si="41"/>
        <v>5.3</v>
      </c>
      <c r="I224" s="29">
        <f t="shared" si="41"/>
        <v>5.3</v>
      </c>
      <c r="J224" s="2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customHeight="1" x14ac:dyDescent="0.3">
      <c r="A225" s="24" t="s">
        <v>138</v>
      </c>
      <c r="B225" s="3">
        <v>703</v>
      </c>
      <c r="C225" s="4" t="s">
        <v>34</v>
      </c>
      <c r="D225" s="4" t="s">
        <v>32</v>
      </c>
      <c r="E225" s="4" t="s">
        <v>140</v>
      </c>
      <c r="F225" s="5"/>
      <c r="G225" s="29">
        <f>G226+G228</f>
        <v>13.3</v>
      </c>
      <c r="H225" s="29">
        <f>H226+H228</f>
        <v>5.3</v>
      </c>
      <c r="I225" s="29">
        <f>I226+I228</f>
        <v>5.3</v>
      </c>
      <c r="J225" s="2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customHeight="1" x14ac:dyDescent="0.3">
      <c r="A226" s="41" t="s">
        <v>187</v>
      </c>
      <c r="B226" s="36">
        <v>703</v>
      </c>
      <c r="C226" s="37" t="s">
        <v>34</v>
      </c>
      <c r="D226" s="37" t="s">
        <v>32</v>
      </c>
      <c r="E226" s="37" t="s">
        <v>94</v>
      </c>
      <c r="F226" s="38"/>
      <c r="G226" s="39">
        <f>G227</f>
        <v>8</v>
      </c>
      <c r="H226" s="39">
        <f>H227</f>
        <v>0</v>
      </c>
      <c r="I226" s="39">
        <f>I227</f>
        <v>0</v>
      </c>
      <c r="J226" s="2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15" customHeight="1" x14ac:dyDescent="0.3">
      <c r="A227" s="24" t="s">
        <v>147</v>
      </c>
      <c r="B227" s="3">
        <v>703</v>
      </c>
      <c r="C227" s="4" t="s">
        <v>34</v>
      </c>
      <c r="D227" s="4" t="s">
        <v>32</v>
      </c>
      <c r="E227" s="4" t="s">
        <v>94</v>
      </c>
      <c r="F227" s="4" t="s">
        <v>22</v>
      </c>
      <c r="G227" s="29">
        <v>8</v>
      </c>
      <c r="H227" s="29">
        <v>0</v>
      </c>
      <c r="I227" s="29">
        <v>0</v>
      </c>
      <c r="J227" s="2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84" customHeight="1" x14ac:dyDescent="0.3">
      <c r="A228" s="41" t="s">
        <v>237</v>
      </c>
      <c r="B228" s="36">
        <v>703</v>
      </c>
      <c r="C228" s="37" t="s">
        <v>34</v>
      </c>
      <c r="D228" s="37" t="s">
        <v>32</v>
      </c>
      <c r="E228" s="36" t="s">
        <v>238</v>
      </c>
      <c r="F228" s="37"/>
      <c r="G228" s="39">
        <f>G229</f>
        <v>5.3</v>
      </c>
      <c r="H228" s="39">
        <f>H229</f>
        <v>5.3</v>
      </c>
      <c r="I228" s="39">
        <f>I229</f>
        <v>5.3</v>
      </c>
      <c r="J228" s="2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customHeight="1" x14ac:dyDescent="0.2">
      <c r="A229" s="24" t="s">
        <v>147</v>
      </c>
      <c r="B229" s="3">
        <v>703</v>
      </c>
      <c r="C229" s="4" t="s">
        <v>34</v>
      </c>
      <c r="D229" s="4" t="s">
        <v>32</v>
      </c>
      <c r="E229" s="3" t="s">
        <v>238</v>
      </c>
      <c r="F229" s="4" t="s">
        <v>22</v>
      </c>
      <c r="G229" s="59">
        <v>5.3</v>
      </c>
      <c r="H229" s="59">
        <v>5.3</v>
      </c>
      <c r="I229" s="59">
        <v>5.3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15" customHeight="1" x14ac:dyDescent="0.2">
      <c r="A230" s="62" t="s">
        <v>39</v>
      </c>
      <c r="B230" s="63">
        <v>703</v>
      </c>
      <c r="C230" s="64" t="s">
        <v>40</v>
      </c>
      <c r="D230" s="64" t="s">
        <v>28</v>
      </c>
      <c r="E230" s="64"/>
      <c r="F230" s="64"/>
      <c r="G230" s="65">
        <f>G231</f>
        <v>3489.7</v>
      </c>
      <c r="H230" s="65">
        <f>H231</f>
        <v>1000</v>
      </c>
      <c r="I230" s="65">
        <f>I231</f>
        <v>1100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2">
      <c r="A231" s="22" t="s">
        <v>41</v>
      </c>
      <c r="B231" s="23">
        <v>703</v>
      </c>
      <c r="C231" s="5" t="s">
        <v>40</v>
      </c>
      <c r="D231" s="5" t="s">
        <v>35</v>
      </c>
      <c r="E231" s="5"/>
      <c r="F231" s="5"/>
      <c r="G231" s="28">
        <f>G232+G243</f>
        <v>3489.7</v>
      </c>
      <c r="H231" s="28">
        <f>H232+H243</f>
        <v>1000</v>
      </c>
      <c r="I231" s="28">
        <f>I232+I243</f>
        <v>1100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36" customHeight="1" x14ac:dyDescent="0.2">
      <c r="A232" s="22" t="s">
        <v>245</v>
      </c>
      <c r="B232" s="23">
        <v>703</v>
      </c>
      <c r="C232" s="5" t="s">
        <v>40</v>
      </c>
      <c r="D232" s="5" t="s">
        <v>35</v>
      </c>
      <c r="E232" s="5" t="s">
        <v>99</v>
      </c>
      <c r="F232" s="5"/>
      <c r="G232" s="28">
        <f>G233+G240</f>
        <v>1860</v>
      </c>
      <c r="H232" s="28">
        <f t="shared" ref="H232:I232" si="42">H233+H240</f>
        <v>0</v>
      </c>
      <c r="I232" s="28">
        <f t="shared" si="42"/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24" x14ac:dyDescent="0.2">
      <c r="A233" s="41" t="s">
        <v>108</v>
      </c>
      <c r="B233" s="36">
        <v>703</v>
      </c>
      <c r="C233" s="37" t="s">
        <v>40</v>
      </c>
      <c r="D233" s="37" t="s">
        <v>35</v>
      </c>
      <c r="E233" s="37" t="s">
        <v>101</v>
      </c>
      <c r="F233" s="37"/>
      <c r="G233" s="39">
        <f>G234+G236+G238</f>
        <v>60</v>
      </c>
      <c r="H233" s="39">
        <f>H234+H236+H238</f>
        <v>0</v>
      </c>
      <c r="I233" s="39">
        <f>I234+I236+I238</f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customHeight="1" x14ac:dyDescent="0.2">
      <c r="A234" s="42" t="s">
        <v>188</v>
      </c>
      <c r="B234" s="36">
        <v>703</v>
      </c>
      <c r="C234" s="37" t="s">
        <v>40</v>
      </c>
      <c r="D234" s="37" t="s">
        <v>35</v>
      </c>
      <c r="E234" s="37" t="s">
        <v>103</v>
      </c>
      <c r="F234" s="37"/>
      <c r="G234" s="39">
        <f>G235</f>
        <v>20</v>
      </c>
      <c r="H234" s="39">
        <f>H235</f>
        <v>0</v>
      </c>
      <c r="I234" s="39">
        <f>I235</f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24" x14ac:dyDescent="0.2">
      <c r="A235" s="24" t="s">
        <v>159</v>
      </c>
      <c r="B235" s="3">
        <v>703</v>
      </c>
      <c r="C235" s="4" t="s">
        <v>40</v>
      </c>
      <c r="D235" s="4" t="s">
        <v>35</v>
      </c>
      <c r="E235" s="4" t="s">
        <v>103</v>
      </c>
      <c r="F235" s="4" t="s">
        <v>21</v>
      </c>
      <c r="G235" s="29">
        <v>20</v>
      </c>
      <c r="H235" s="29">
        <v>0</v>
      </c>
      <c r="I235" s="29">
        <v>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2">
      <c r="A236" s="41" t="s">
        <v>189</v>
      </c>
      <c r="B236" s="36">
        <v>703</v>
      </c>
      <c r="C236" s="37" t="s">
        <v>40</v>
      </c>
      <c r="D236" s="37" t="s">
        <v>35</v>
      </c>
      <c r="E236" s="37" t="s">
        <v>104</v>
      </c>
      <c r="F236" s="37"/>
      <c r="G236" s="39">
        <f>G237</f>
        <v>20</v>
      </c>
      <c r="H236" s="39">
        <f>H237</f>
        <v>0</v>
      </c>
      <c r="I236" s="39">
        <f>I237</f>
        <v>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24" x14ac:dyDescent="0.2">
      <c r="A237" s="24" t="s">
        <v>159</v>
      </c>
      <c r="B237" s="3">
        <v>703</v>
      </c>
      <c r="C237" s="4" t="s">
        <v>40</v>
      </c>
      <c r="D237" s="4" t="s">
        <v>35</v>
      </c>
      <c r="E237" s="4" t="s">
        <v>104</v>
      </c>
      <c r="F237" s="4" t="s">
        <v>21</v>
      </c>
      <c r="G237" s="29">
        <v>20</v>
      </c>
      <c r="H237" s="29">
        <v>0</v>
      </c>
      <c r="I237" s="29">
        <v>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15" customHeight="1" x14ac:dyDescent="0.2">
      <c r="A238" s="41" t="s">
        <v>190</v>
      </c>
      <c r="B238" s="36">
        <v>703</v>
      </c>
      <c r="C238" s="37" t="s">
        <v>40</v>
      </c>
      <c r="D238" s="37" t="s">
        <v>35</v>
      </c>
      <c r="E238" s="37" t="s">
        <v>105</v>
      </c>
      <c r="F238" s="37"/>
      <c r="G238" s="39">
        <f>G239</f>
        <v>20</v>
      </c>
      <c r="H238" s="39">
        <f>H239</f>
        <v>0</v>
      </c>
      <c r="I238" s="39">
        <f>I239</f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24" x14ac:dyDescent="0.2">
      <c r="A239" s="24" t="s">
        <v>159</v>
      </c>
      <c r="B239" s="3">
        <v>703</v>
      </c>
      <c r="C239" s="4" t="s">
        <v>40</v>
      </c>
      <c r="D239" s="4" t="s">
        <v>35</v>
      </c>
      <c r="E239" s="4" t="s">
        <v>105</v>
      </c>
      <c r="F239" s="4" t="s">
        <v>21</v>
      </c>
      <c r="G239" s="29">
        <v>20</v>
      </c>
      <c r="H239" s="29">
        <v>0</v>
      </c>
      <c r="I239" s="29"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24" customHeight="1" x14ac:dyDescent="0.2">
      <c r="A240" s="41" t="s">
        <v>233</v>
      </c>
      <c r="B240" s="36">
        <v>703</v>
      </c>
      <c r="C240" s="37" t="s">
        <v>40</v>
      </c>
      <c r="D240" s="37" t="s">
        <v>35</v>
      </c>
      <c r="E240" s="37" t="s">
        <v>235</v>
      </c>
      <c r="F240" s="4"/>
      <c r="G240" s="39">
        <f>G241</f>
        <v>1800</v>
      </c>
      <c r="H240" s="39">
        <f t="shared" ref="H240:I240" si="43">H241</f>
        <v>0</v>
      </c>
      <c r="I240" s="39">
        <f t="shared" si="43"/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24" x14ac:dyDescent="0.2">
      <c r="A241" s="24" t="s">
        <v>234</v>
      </c>
      <c r="B241" s="36">
        <v>703</v>
      </c>
      <c r="C241" s="37" t="s">
        <v>40</v>
      </c>
      <c r="D241" s="37" t="s">
        <v>35</v>
      </c>
      <c r="E241" s="37" t="s">
        <v>236</v>
      </c>
      <c r="F241" s="4"/>
      <c r="G241" s="39">
        <f>G242</f>
        <v>1800</v>
      </c>
      <c r="H241" s="39">
        <f>H242</f>
        <v>0</v>
      </c>
      <c r="I241" s="39">
        <f>I242</f>
        <v>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24" x14ac:dyDescent="0.2">
      <c r="A242" s="24" t="s">
        <v>159</v>
      </c>
      <c r="B242" s="3">
        <v>703</v>
      </c>
      <c r="C242" s="4" t="s">
        <v>40</v>
      </c>
      <c r="D242" s="4" t="s">
        <v>35</v>
      </c>
      <c r="E242" s="4" t="s">
        <v>236</v>
      </c>
      <c r="F242" s="4" t="s">
        <v>21</v>
      </c>
      <c r="G242" s="29">
        <v>1800</v>
      </c>
      <c r="H242" s="29">
        <v>0</v>
      </c>
      <c r="I242" s="29">
        <v>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15" customHeight="1" x14ac:dyDescent="0.2">
      <c r="A243" s="74" t="s">
        <v>137</v>
      </c>
      <c r="B243" s="57">
        <v>703</v>
      </c>
      <c r="C243" s="4" t="s">
        <v>40</v>
      </c>
      <c r="D243" s="4" t="s">
        <v>35</v>
      </c>
      <c r="E243" s="58" t="s">
        <v>139</v>
      </c>
      <c r="F243" s="4"/>
      <c r="G243" s="29">
        <f t="shared" ref="G243:I247" si="44">G244</f>
        <v>1629.7</v>
      </c>
      <c r="H243" s="29">
        <f t="shared" si="44"/>
        <v>1000</v>
      </c>
      <c r="I243" s="29">
        <f t="shared" si="44"/>
        <v>1100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15" customHeight="1" x14ac:dyDescent="0.2">
      <c r="A244" s="24" t="s">
        <v>138</v>
      </c>
      <c r="B244" s="3">
        <v>703</v>
      </c>
      <c r="C244" s="4" t="s">
        <v>40</v>
      </c>
      <c r="D244" s="4" t="s">
        <v>35</v>
      </c>
      <c r="E244" s="4" t="s">
        <v>140</v>
      </c>
      <c r="F244" s="4"/>
      <c r="G244" s="29">
        <f>G245+G247</f>
        <v>1629.7</v>
      </c>
      <c r="H244" s="29">
        <f t="shared" ref="H244:I244" si="45">H245+H247</f>
        <v>1000</v>
      </c>
      <c r="I244" s="29">
        <f t="shared" si="45"/>
        <v>1100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24" x14ac:dyDescent="0.2">
      <c r="A245" s="41" t="s">
        <v>191</v>
      </c>
      <c r="B245" s="36">
        <v>703</v>
      </c>
      <c r="C245" s="37" t="s">
        <v>40</v>
      </c>
      <c r="D245" s="37" t="s">
        <v>35</v>
      </c>
      <c r="E245" s="37" t="s">
        <v>80</v>
      </c>
      <c r="F245" s="37"/>
      <c r="G245" s="39">
        <f t="shared" si="44"/>
        <v>1300</v>
      </c>
      <c r="H245" s="39">
        <f t="shared" si="44"/>
        <v>1000</v>
      </c>
      <c r="I245" s="39">
        <f t="shared" si="44"/>
        <v>1100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24" x14ac:dyDescent="0.2">
      <c r="A246" s="24" t="s">
        <v>159</v>
      </c>
      <c r="B246" s="3">
        <v>703</v>
      </c>
      <c r="C246" s="4" t="s">
        <v>40</v>
      </c>
      <c r="D246" s="4" t="s">
        <v>35</v>
      </c>
      <c r="E246" s="4" t="s">
        <v>80</v>
      </c>
      <c r="F246" s="4" t="s">
        <v>21</v>
      </c>
      <c r="G246" s="29">
        <v>1300</v>
      </c>
      <c r="H246" s="30">
        <v>1000</v>
      </c>
      <c r="I246" s="30">
        <v>1100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24" customHeight="1" x14ac:dyDescent="0.2">
      <c r="A247" s="41" t="s">
        <v>240</v>
      </c>
      <c r="B247" s="36">
        <v>703</v>
      </c>
      <c r="C247" s="37" t="s">
        <v>40</v>
      </c>
      <c r="D247" s="37" t="s">
        <v>35</v>
      </c>
      <c r="E247" s="37" t="s">
        <v>241</v>
      </c>
      <c r="F247" s="37"/>
      <c r="G247" s="39">
        <f t="shared" si="44"/>
        <v>329.7</v>
      </c>
      <c r="H247" s="39">
        <f t="shared" si="44"/>
        <v>0</v>
      </c>
      <c r="I247" s="39">
        <f t="shared" si="44"/>
        <v>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24" x14ac:dyDescent="0.2">
      <c r="A248" s="24" t="s">
        <v>159</v>
      </c>
      <c r="B248" s="3">
        <v>703</v>
      </c>
      <c r="C248" s="4" t="s">
        <v>40</v>
      </c>
      <c r="D248" s="4" t="s">
        <v>35</v>
      </c>
      <c r="E248" s="4" t="s">
        <v>241</v>
      </c>
      <c r="F248" s="4" t="s">
        <v>21</v>
      </c>
      <c r="G248" s="29">
        <v>329.7</v>
      </c>
      <c r="H248" s="30">
        <v>0</v>
      </c>
      <c r="I248" s="30">
        <v>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24" hidden="1" customHeight="1" x14ac:dyDescent="0.2">
      <c r="A249" s="66" t="s">
        <v>216</v>
      </c>
      <c r="B249" s="67">
        <v>708</v>
      </c>
      <c r="C249" s="67"/>
      <c r="D249" s="67"/>
      <c r="E249" s="67"/>
      <c r="F249" s="67"/>
      <c r="G249" s="68">
        <f>G250+G283+G290+G317+G330+G401+G407+G440+G453+G467</f>
        <v>0</v>
      </c>
      <c r="H249" s="68">
        <f>H250+H283+H290+H317+H330+H401+H407+H440+H453+H467</f>
        <v>0</v>
      </c>
      <c r="I249" s="68">
        <f>I250+I283+I290+I317+I330+I401+I407+I440+I453+I467</f>
        <v>0</v>
      </c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5" hidden="1" customHeight="1" x14ac:dyDescent="0.2">
      <c r="A250" s="62" t="s">
        <v>2</v>
      </c>
      <c r="B250" s="63">
        <v>708</v>
      </c>
      <c r="C250" s="64" t="s">
        <v>35</v>
      </c>
      <c r="D250" s="64" t="s">
        <v>28</v>
      </c>
      <c r="E250" s="64"/>
      <c r="F250" s="64"/>
      <c r="G250" s="65">
        <f>G251+G262+G267</f>
        <v>0</v>
      </c>
      <c r="H250" s="65">
        <f>H251+H262+H267</f>
        <v>0</v>
      </c>
      <c r="I250" s="65">
        <f>I251+I262+I267</f>
        <v>0</v>
      </c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15" hidden="1" customHeight="1" x14ac:dyDescent="0.2">
      <c r="A251" s="22" t="s">
        <v>217</v>
      </c>
      <c r="B251" s="23">
        <v>708</v>
      </c>
      <c r="C251" s="5" t="s">
        <v>35</v>
      </c>
      <c r="D251" s="5" t="s">
        <v>218</v>
      </c>
      <c r="E251" s="4"/>
      <c r="F251" s="4"/>
      <c r="G251" s="29">
        <f>G252</f>
        <v>0</v>
      </c>
      <c r="H251" s="29">
        <f t="shared" ref="H251:I251" si="46">H252</f>
        <v>0</v>
      </c>
      <c r="I251" s="29">
        <f t="shared" si="46"/>
        <v>0</v>
      </c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15" hidden="1" customHeight="1" x14ac:dyDescent="0.2">
      <c r="A252" s="60" t="s">
        <v>137</v>
      </c>
      <c r="B252" s="3">
        <v>708</v>
      </c>
      <c r="C252" s="4" t="s">
        <v>35</v>
      </c>
      <c r="D252" s="4" t="s">
        <v>218</v>
      </c>
      <c r="E252" s="4" t="s">
        <v>139</v>
      </c>
      <c r="F252" s="4"/>
      <c r="G252" s="29">
        <f>G253</f>
        <v>0</v>
      </c>
      <c r="H252" s="29">
        <f t="shared" ref="H252:I252" si="47">H253</f>
        <v>0</v>
      </c>
      <c r="I252" s="29">
        <f t="shared" si="47"/>
        <v>0</v>
      </c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15" hidden="1" customHeight="1" x14ac:dyDescent="0.2">
      <c r="A253" s="24" t="s">
        <v>138</v>
      </c>
      <c r="B253" s="3">
        <v>708</v>
      </c>
      <c r="C253" s="4" t="s">
        <v>35</v>
      </c>
      <c r="D253" s="4" t="s">
        <v>218</v>
      </c>
      <c r="E253" s="4" t="s">
        <v>140</v>
      </c>
      <c r="F253" s="4"/>
      <c r="G253" s="29">
        <f>G254</f>
        <v>0</v>
      </c>
      <c r="H253" s="29">
        <f t="shared" ref="H253:I253" si="48">H254</f>
        <v>0</v>
      </c>
      <c r="I253" s="29">
        <f t="shared" si="48"/>
        <v>0</v>
      </c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24" hidden="1" customHeight="1" x14ac:dyDescent="0.2">
      <c r="A254" s="41" t="s">
        <v>219</v>
      </c>
      <c r="B254" s="36">
        <v>708</v>
      </c>
      <c r="C254" s="37" t="s">
        <v>35</v>
      </c>
      <c r="D254" s="37" t="s">
        <v>218</v>
      </c>
      <c r="E254" s="37" t="s">
        <v>220</v>
      </c>
      <c r="F254" s="37"/>
      <c r="G254" s="39">
        <f>G255</f>
        <v>0</v>
      </c>
      <c r="H254" s="39">
        <f t="shared" ref="H254:I254" si="49">H255</f>
        <v>0</v>
      </c>
      <c r="I254" s="39">
        <f t="shared" si="49"/>
        <v>0</v>
      </c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ht="15" hidden="1" customHeight="1" x14ac:dyDescent="0.2">
      <c r="A255" s="24" t="s">
        <v>145</v>
      </c>
      <c r="B255" s="3">
        <v>708</v>
      </c>
      <c r="C255" s="4" t="s">
        <v>35</v>
      </c>
      <c r="D255" s="4" t="s">
        <v>218</v>
      </c>
      <c r="E255" s="4" t="s">
        <v>220</v>
      </c>
      <c r="F255" s="4" t="s">
        <v>19</v>
      </c>
      <c r="G255" s="29">
        <v>0</v>
      </c>
      <c r="H255" s="29">
        <v>0</v>
      </c>
      <c r="I255" s="29">
        <v>0</v>
      </c>
      <c r="J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</row>
    <row r="256" spans="1:128" ht="18" customHeight="1" x14ac:dyDescent="0.2">
      <c r="A256" s="70" t="s">
        <v>192</v>
      </c>
      <c r="B256" s="71"/>
      <c r="C256" s="72"/>
      <c r="D256" s="72"/>
      <c r="E256" s="72"/>
      <c r="F256" s="72"/>
      <c r="G256" s="73">
        <f>G10+G249</f>
        <v>40935.399999999994</v>
      </c>
      <c r="H256" s="73">
        <f>H10+H249</f>
        <v>15182.499999999998</v>
      </c>
      <c r="I256" s="73">
        <f>I10+I249</f>
        <v>14806.399999999998</v>
      </c>
      <c r="J256" s="11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8:17" x14ac:dyDescent="0.2"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8:17" x14ac:dyDescent="0.2">
      <c r="H318" s="8"/>
      <c r="I318" s="8"/>
      <c r="J318" s="8"/>
      <c r="K318" s="8"/>
      <c r="L318" s="8"/>
      <c r="M318" s="8"/>
      <c r="N318" s="8"/>
      <c r="O318" s="8"/>
      <c r="P318" s="8"/>
      <c r="Q318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2021-03-02T05:32:51Z</cp:lastPrinted>
  <dcterms:created xsi:type="dcterms:W3CDTF">2011-04-28T06:54:34Z</dcterms:created>
  <dcterms:modified xsi:type="dcterms:W3CDTF">2021-10-15T06:46:30Z</dcterms:modified>
</cp:coreProperties>
</file>