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685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<sst xmlns="http://schemas.openxmlformats.org/spreadsheetml/2006/main" count="181" uniqueCount="177">
  <si>
    <t>Коды бюджетной классификации доходов</t>
  </si>
  <si>
    <t>Наименование дохода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</si>
  <si>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</si>
  <si>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</si>
  <si>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</si>
  <si>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</si>
  <si>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</si>
  <si>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</si>
  <si>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</si>
  <si>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</si>
  <si>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ЗАДОЛЖЕННОСТЬ И ПЕРЕРАСЧЕТЫ ПО ОТМЕНЕННЫМ  НАЛОГАМ, СБОРАМ  И ИНЫМ ОБЯЗАТЕЛЬНЫМ ПЛАТЕЖАМ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</si>
  <si>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</si>
  <si>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</si>
  <si>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</si>
  <si>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</si>
  <si>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</si>
  <si>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Совета народных депутатов</t>
  </si>
  <si>
    <t>Земельный налог  (по обязательствам, возникшим до 1 января 2006 года)</t>
  </si>
  <si>
    <t> 1 00 00000 00 0000 000</t>
  </si>
  <si>
    <t> 1 01 00000 00 0000 000</t>
  </si>
  <si>
    <t> 1 01 02000 01 0000 110</t>
  </si>
  <si>
    <t> 1 01 02010 01 0000 110</t>
  </si>
  <si>
    <t> 1 01 02020 01 0000 110</t>
  </si>
  <si>
    <t> 1 06 00000 00 0000 000</t>
  </si>
  <si>
    <t> 1 06 01000 00 0000 110</t>
  </si>
  <si>
    <t> 1 06 01030 10 0000 110</t>
  </si>
  <si>
    <t> 1 06 06000 00 0000 110</t>
  </si>
  <si>
    <t> 1 09 00000 00 0000 000</t>
  </si>
  <si>
    <t> 1 09 04000 00 0000 110</t>
  </si>
  <si>
    <t> 1 09 04050 00 0000 110</t>
  </si>
  <si>
    <t> 1 09 04053 10 0000 110</t>
  </si>
  <si>
    <t> 1 11 00000 00 0000 000</t>
  </si>
  <si>
    <t> 1 11 05000 00 0000 120</t>
  </si>
  <si>
    <t xml:space="preserve"> 1 11 05030 00 0000 120 </t>
  </si>
  <si>
    <t> 1 11 05035 10 0000 120</t>
  </si>
  <si>
    <t>2 00 00000 00 0000 000</t>
  </si>
  <si>
    <t>2 02 00000 00 0000 000</t>
  </si>
  <si>
    <t> 1 08 04000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</si>
  <si>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</si>
  <si>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 1 01 02030 01 0000 110</t>
  </si>
  <si>
    <t xml:space="preserve"> 1 08 00000 00 0000 000</t>
  </si>
  <si>
    <t>1 16 00000 00 0000 000</t>
  </si>
  <si>
    <t xml:space="preserve">ВСЕГО 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</si>
  <si>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</si>
  <si>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Иные межбюджетные трансферты</t>
  </si>
  <si>
    <t>Приложение № 1 к решению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</si>
  <si>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227.1,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</si>
  <si>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</si>
  <si>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</si>
  <si>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 1 06 06033 10 0000 110</t>
  </si>
  <si>
    <t> 1 06 06040 00 0000 110</t>
  </si>
  <si>
    <t>Земельный налог с физических лиц</t>
  </si>
  <si>
    <t xml:space="preserve">  1 06 06043 10 0000 110  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</si>
  <si>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</si>
  <si>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 (по обязательствам, возникшим до 1 января 2006 года), мобилизуемый на территориях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</si>
  <si>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</si>
  <si>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</si>
  <si>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</si>
  <si>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</si>
  <si>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</si>
  <si>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</si>
  <si>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Дотации бюджетам сельских поселений на выравнивание бюджетной обеспеченности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</si>
  <si>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</si>
  <si>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Прочие безвозмездные поступления в бюджеты сельских поселений</t>
  </si>
  <si>
    <t xml:space="preserve">2 07 00000 00 0000 000 </t>
  </si>
  <si>
    <t>Прочие безвозмездные поступления</t>
  </si>
  <si>
    <t> 1 06 06030 00 0000 110</t>
  </si>
  <si>
    <t> 1 01 02040 01 0000 110</t>
  </si>
  <si>
    <t>1 05 00000 00 0000 000</t>
  </si>
  <si>
    <t>НАЛОГИ НА СОВОКУПНЫЙ ДОХОД</t>
  </si>
  <si>
    <t>1 05 03010 01 0000 110</t>
  </si>
  <si>
    <t>1 05 03000 01 0000 110</t>
  </si>
  <si>
    <t>Единый сельскохозяйственный налог</t>
  </si>
  <si>
    <t>1 11 05025 10 0000 120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</si>
  <si>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</si>
  <si>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</si>
  <si>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</si>
  <si>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 1 08 04020 01 0000 110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</si>
  <si>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</si>
  <si>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</si>
  <si>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</si>
  <si>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</si>
  <si>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</si>
  <si>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</si>
  <si>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ПРОДАЖИ МАТЕРИАЛЬНЫХ И НЕМАТЕРИАЛЬНЫХ АКТИВОВ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</si>
  <si>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</si>
  <si>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</si>
  <si>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</si>
  <si>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</si>
  <si>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</si>
  <si>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</si>
  <si>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</si>
  <si>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</si>
  <si>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</si>
  <si>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Прочие субсидии бюджетам сельских поселений (предоставление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</si>
  <si>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Прочие субсидии бюджетам сельских поселений (мероприятия по укреплению материально-технической базы муниципальных учреждений культуры)</t>
  </si>
  <si>
    <t>тыс. рублей</t>
  </si>
  <si>
    <t>Налог на доходы физических лиц с доходов, полученных от осущест-вления деятельности физическими лицами, зарегистрированными в качестве индивидуальных предпринимателей,  нотариусов, занима-ющихся частной практикой, адвокатов, учредивших адвокатские ка-бинеты и других лиц, занимающихся частной практикой в соответствии со статьей 227 Налогового кодекса Российской Федерации</t>
  </si>
  <si>
    <t>2 02 10000 00 0000 150</t>
  </si>
  <si>
    <t>2 02 15001 10 0000 150</t>
  </si>
  <si>
    <t xml:space="preserve"> 2 02 20000 00 0000 150 </t>
  </si>
  <si>
    <t>2 02 25555 10 0000 150</t>
  </si>
  <si>
    <t>2 02 29999 10 0000 150</t>
  </si>
  <si>
    <t>2 02 29999 10 7023 150</t>
  </si>
  <si>
    <t>2 02 29999 10 7039 150</t>
  </si>
  <si>
    <t>2 02 30000 00 0000 150</t>
  </si>
  <si>
    <t>2 02 35118 10 0000 150</t>
  </si>
  <si>
    <t>2 02 40000 00 0000 150</t>
  </si>
  <si>
    <t>2 02 40014 10 0000 150</t>
  </si>
  <si>
    <t>2 02 40014 10 8047 150</t>
  </si>
  <si>
    <t>2 02 40014 10 8049 150</t>
  </si>
  <si>
    <t>2 02 49999 10 0000 150</t>
  </si>
  <si>
    <t>2 02 49999 10 8044 150</t>
  </si>
  <si>
    <t>2021 год</t>
  </si>
  <si>
    <t xml:space="preserve">2 02 29999 10 7053 150 </t>
  </si>
  <si>
    <t>2 02 40014 10 8048 150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</si>
  <si>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</si>
  <si>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(обеспечение территорий документацией для осуществления градостроительной деятельности)</t>
  </si>
  <si>
    <t>2 02 40014 10 8008 150</t>
  </si>
  <si>
    <t>2 19 00000 00 0000 150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</si>
  <si>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</si>
  <si>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</si>
  <si>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2 19 60010 10 0000 150</t>
  </si>
  <si>
    <t>Прочие субсидии бюджетам сельских поселений (замена устаревших светильников на новые энергоэффективные, монтаж самонесущих изолированных проводов)</t>
  </si>
  <si>
    <t>2 02 29999 10 7013 150</t>
  </si>
  <si>
    <t>2022 год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</si>
  <si>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</si>
  <si>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</si>
  <si>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</si>
  <si>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</si>
  <si>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</si>
  <si>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</si>
  <si>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</si>
  <si>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</si>
  <si>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</si>
  <si>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2 02 25555 00 0000 150</t>
  </si>
  <si>
    <t>Субсидии бюджетам на реализацию программ формирования современной городской среды</t>
  </si>
  <si>
    <t>Субсидии бюджетам сельских поселений на реализацию программ формирования современной городской среды</t>
  </si>
  <si>
    <t>2 02 29999 00 0000 150</t>
  </si>
  <si>
    <t>Прочие субсидии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</si>
  <si>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</si>
  <si>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</si>
  <si>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</si>
  <si>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</si>
  <si>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2 02 49999 00 0000 150</t>
  </si>
  <si>
    <t>Прочие межбюджетные трансферты, передаваемые бюджетам</t>
  </si>
  <si>
    <t>2 02 15001 00 0000 150</t>
  </si>
  <si>
    <t>Дотации на выравнивание бюджетной обеспеченности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</si>
  <si>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</si>
  <si>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</si>
  <si>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(ремонт существующих и обустройство новых контейнерных площадок на территории муниципальных образований)</t>
  </si>
  <si>
    <t>2 02 40014 10 8046 150</t>
  </si>
  <si>
    <t>2 07 05030 10 0000 150</t>
  </si>
  <si>
    <t>2 07 05000 10 0000 150</t>
  </si>
  <si>
    <t>2 19 00000 10 0000 150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</si>
  <si>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</si>
  <si>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</si>
  <si>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</si>
  <si>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Дотации бюджетам на поддержку мер по обеспечению сбалансированности бюджетов</t>
  </si>
  <si>
    <t>2 02 15002 10 7069 150</t>
  </si>
  <si>
    <t>2 02 15002 00 0000 150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</si>
  <si>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</si>
  <si>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2 02 15002 10 0000 150</t>
  </si>
  <si>
    <t>Дотации бюджетам сельских поселений на поддержку мер по обеспечению сбалансированности бюджетов</t>
  </si>
  <si>
    <t>2 02 49999 10 8045 150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</si>
  <si>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 (поселений) района в целях стимулирования органов местного самоуправления, способствующих развитию гражданского общества через добровольные пожертвования)</t>
  </si>
  <si>
    <t>2 02 15002 10 7044 150</t>
  </si>
  <si>
    <t>Доходы бюджета муниципального образования поселок Золотково (сельское поселение)                                        на 2021 год и на плановый период 2022 и 2023 годов</t>
  </si>
  <si>
    <t>2023 год</t>
  </si>
  <si>
    <t>2 02 16001 00 0000 150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</si>
  <si>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</si>
  <si>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</si>
  <si>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2 02 49999 10 8200 150</t>
  </si>
  <si>
    <t>Прочие межбюджетные трансферты, передаваемые бюджетам сельских поселений (на содержание объектов спортивной инфраструктуры муниципальной собственности для занятия физической культурой и спортом)</t>
  </si>
  <si>
    <t>2 02 30024 10 6196 150</t>
  </si>
  <si>
    <t>Субвенции бюджетам сельских поселений на выполнение передаваемых полномочий субъектов Российской Федерации (предоставление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</si>
  <si>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от "30" сентября 2021 № 42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</si>
</sst>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177" fontId="2" fillId="33" borderId="10" xfId="0" applyNumberFormat="1" applyFont="1" applyFill="1" applyBorder="1" applyAlignment="1">
      <alignment horizontal="right" vertical="top" wrapText="1"/>
    </xf>
    <xf numFmtId="177" fontId="1" fillId="0" borderId="10" xfId="0" applyNumberFormat="1" applyFont="1" applyBorder="1" applyAlignment="1">
      <alignment horizontal="right" vertical="top" wrapText="1"/>
    </xf>
    <xf numFmtId="177" fontId="2" fillId="0" borderId="10" xfId="0" applyNumberFormat="1" applyFont="1" applyBorder="1" applyAlignment="1">
      <alignment horizontal="right" vertical="top" wrapText="1"/>
    </xf>
    <xf numFmtId="177" fontId="1" fillId="33" borderId="10" xfId="0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left" vertical="top"/>
    </xf>
    <xf numFmtId="177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top" wrapText="1"/>
    </xf>
    <xf numFmtId="0" fontId="9" fillId="0" borderId="1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177" fontId="11" fillId="33" borderId="10" xfId="0" applyNumberFormat="1" applyFont="1" applyFill="1" applyBorder="1" applyAlignment="1">
      <alignment horizontal="right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top" wrapText="1"/>
    </xf>
    <xf numFmtId="177" fontId="11" fillId="0" borderId="10" xfId="0" applyNumberFormat="1" applyFont="1" applyFill="1" applyBorder="1" applyAlignment="1">
      <alignment horizontal="right" vertical="top" wrapText="1"/>
    </xf>
    <xf numFmtId="177" fontId="11" fillId="0" borderId="10" xfId="0" applyNumberFormat="1" applyFont="1" applyBorder="1" applyAlignment="1">
      <alignment horizontal="right" vertical="top" wrapText="1"/>
    </xf>
    <xf numFmtId="0" fontId="3" fillId="34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left" vertical="top" wrapText="1"/>
    </xf>
    <xf numFmtId="177" fontId="1" fillId="34" borderId="10" xfId="0" applyNumberFormat="1" applyFont="1" applyFill="1" applyBorder="1" applyAlignment="1">
      <alignment horizontal="right" vertical="top" wrapText="1"/>
    </xf>
    <xf numFmtId="0" fontId="11" fillId="0" borderId="10" xfId="0" applyFont="1" applyBorder="1" applyAlignment="1">
      <alignment vertical="top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zoomScalePageLayoutView="0" workbookViewId="0" topLeftCell="A1">
      <selection activeCell="D83" sqref="D83"/>
    </sheetView>
  </sheetViews>
  <sheetFormatPr defaultColWidth="9.00390625" defaultRowHeight="12.75"/>
  <cols>
    <col min="1" max="1" width="20.75390625" style="0" customWidth="1"/>
    <col min="2" max="2" width="58.75390625" style="0" customWidth="1"/>
    <col min="3" max="5" width="10.75390625" style="0" customWidth="1"/>
  </cols>
  <sheetData>
    <row r="1" spans="3:5" ht="12.75">
      <c r="C1" s="21"/>
      <c r="E1" s="21" t="s">
        <v>45</v>
      </c>
    </row>
    <row r="2" spans="3:5" ht="12.75">
      <c r="C2" s="21"/>
      <c r="E2" s="21" t="s">
        <v>16</v>
      </c>
    </row>
    <row r="3" spans="3:5" ht="12.75">
      <c r="C3" s="21"/>
      <c r="E3" s="21" t="s">
        <v>176</v>
      </c>
    </row>
    <row r="4" ht="12.75">
      <c r="C4" s="1"/>
    </row>
    <row r="5" spans="1:5" ht="39" customHeight="1">
      <c r="A5" s="44" t="s">
        <v>167</v>
      </c>
      <c r="B5" s="45"/>
      <c r="C5" s="45"/>
      <c r="D5" s="46"/>
      <c r="E5" s="46"/>
    </row>
    <row r="6" spans="3:5" ht="18" customHeight="1">
      <c r="C6" s="3"/>
      <c r="E6" s="3" t="s">
        <v>96</v>
      </c>
    </row>
    <row r="7" spans="1:11" ht="47.25" customHeight="1">
      <c r="A7" s="5" t="s">
        <v>0</v>
      </c>
      <c r="B7" s="5" t="s">
        <v>1</v>
      </c>
      <c r="C7" s="5" t="s">
        <v>113</v>
      </c>
      <c r="D7" s="5" t="s">
        <v>125</v>
      </c>
      <c r="E7" s="5" t="s">
        <v>168</v>
      </c>
      <c r="F7" s="2"/>
      <c r="K7" s="12"/>
    </row>
    <row r="8" spans="1:5" ht="12.75" customHeight="1">
      <c r="A8" s="8" t="s">
        <v>18</v>
      </c>
      <c r="B8" s="14" t="s">
        <v>2</v>
      </c>
      <c r="C8" s="16">
        <f>C9+C15+C18+C26+C29+C33+C42+C45</f>
        <v>4036</v>
      </c>
      <c r="D8" s="16">
        <f>D9+D15+D18+D26+D29+D33+D42+D45</f>
        <v>4074</v>
      </c>
      <c r="E8" s="16">
        <f>E9+E15+E18+E26+E29+E33+E42+E45</f>
        <v>4165</v>
      </c>
    </row>
    <row r="9" spans="1:5" ht="12.75" customHeight="1">
      <c r="A9" s="8" t="s">
        <v>19</v>
      </c>
      <c r="B9" s="14" t="s">
        <v>3</v>
      </c>
      <c r="C9" s="16">
        <f>C10</f>
        <v>863</v>
      </c>
      <c r="D9" s="16">
        <f>D10</f>
        <v>899</v>
      </c>
      <c r="E9" s="16">
        <f>E10</f>
        <v>939</v>
      </c>
    </row>
    <row r="10" spans="1:5" ht="12.75" customHeight="1">
      <c r="A10" s="8" t="s">
        <v>20</v>
      </c>
      <c r="B10" s="14" t="s">
        <v>4</v>
      </c>
      <c r="C10" s="16">
        <f>C11+C12+C13+C14</f>
        <v>863</v>
      </c>
      <c r="D10" s="16">
        <f>D11+D12+D13+D14</f>
        <v>899</v>
      </c>
      <c r="E10" s="16">
        <f>E11+E12+E13+E14</f>
        <v>939</v>
      </c>
    </row>
    <row r="11" spans="1:5" ht="54" customHeight="1">
      <c r="A11" s="6" t="s">
        <v>21</v>
      </c>
      <c r="B11" s="13" t="s">
        <v>46</v>
      </c>
      <c r="C11" s="17">
        <v>842</v>
      </c>
      <c r="D11" s="17">
        <v>877</v>
      </c>
      <c r="E11" s="17">
        <v>915</v>
      </c>
    </row>
    <row r="12" spans="1:5" ht="78" customHeight="1">
      <c r="A12" s="6" t="s">
        <v>22</v>
      </c>
      <c r="B12" s="13" t="s">
        <v>97</v>
      </c>
      <c r="C12" s="17">
        <v>1</v>
      </c>
      <c r="D12" s="17">
        <v>1</v>
      </c>
      <c r="E12" s="17">
        <v>2</v>
      </c>
    </row>
    <row r="13" spans="1:5" ht="39" customHeight="1">
      <c r="A13" s="6" t="s">
        <v>39</v>
      </c>
      <c r="B13" s="13" t="s">
        <v>43</v>
      </c>
      <c r="C13" s="17">
        <v>8</v>
      </c>
      <c r="D13" s="17">
        <v>9</v>
      </c>
      <c r="E13" s="17">
        <v>9</v>
      </c>
    </row>
    <row r="14" spans="1:5" ht="66" customHeight="1">
      <c r="A14" s="6" t="s">
        <v>67</v>
      </c>
      <c r="B14" s="13" t="s">
        <v>126</v>
      </c>
      <c r="C14" s="17">
        <v>12</v>
      </c>
      <c r="D14" s="17">
        <v>12</v>
      </c>
      <c r="E14" s="17">
        <v>13</v>
      </c>
    </row>
    <row r="15" spans="1:5" ht="12.75" hidden="1">
      <c r="A15" s="10" t="s">
        <v>68</v>
      </c>
      <c r="B15" s="15" t="s">
        <v>69</v>
      </c>
      <c r="C15" s="18">
        <f aca="true" t="shared" si="0" ref="C15:E16">C16</f>
        <v>0</v>
      </c>
      <c r="D15" s="18">
        <f t="shared" si="0"/>
        <v>0</v>
      </c>
      <c r="E15" s="18">
        <f t="shared" si="0"/>
        <v>0</v>
      </c>
    </row>
    <row r="16" spans="1:5" ht="12.75" hidden="1">
      <c r="A16" s="10" t="s">
        <v>71</v>
      </c>
      <c r="B16" s="15" t="s">
        <v>72</v>
      </c>
      <c r="C16" s="18">
        <f t="shared" si="0"/>
        <v>0</v>
      </c>
      <c r="D16" s="18">
        <f t="shared" si="0"/>
        <v>0</v>
      </c>
      <c r="E16" s="18">
        <f t="shared" si="0"/>
        <v>0</v>
      </c>
    </row>
    <row r="17" spans="1:5" ht="12.75" hidden="1">
      <c r="A17" s="6" t="s">
        <v>70</v>
      </c>
      <c r="B17" s="13" t="s">
        <v>72</v>
      </c>
      <c r="C17" s="17"/>
      <c r="D17" s="17"/>
      <c r="E17" s="17"/>
    </row>
    <row r="18" spans="1:5" ht="12.75">
      <c r="A18" s="8" t="s">
        <v>23</v>
      </c>
      <c r="B18" s="14" t="s">
        <v>5</v>
      </c>
      <c r="C18" s="16">
        <f>C19+C21</f>
        <v>2830</v>
      </c>
      <c r="D18" s="16">
        <f>D19+D21</f>
        <v>2867</v>
      </c>
      <c r="E18" s="16">
        <f>E19+E21</f>
        <v>2913</v>
      </c>
    </row>
    <row r="19" spans="1:5" ht="12.75">
      <c r="A19" s="6" t="s">
        <v>24</v>
      </c>
      <c r="B19" s="13" t="s">
        <v>6</v>
      </c>
      <c r="C19" s="17">
        <f>C20</f>
        <v>530</v>
      </c>
      <c r="D19" s="17">
        <f>D20</f>
        <v>555</v>
      </c>
      <c r="E19" s="17">
        <f>E20</f>
        <v>590</v>
      </c>
    </row>
    <row r="20" spans="1:5" ht="38.25">
      <c r="A20" s="40" t="s">
        <v>25</v>
      </c>
      <c r="B20" s="41" t="s">
        <v>47</v>
      </c>
      <c r="C20" s="42">
        <v>530</v>
      </c>
      <c r="D20" s="42">
        <v>555</v>
      </c>
      <c r="E20" s="42">
        <v>590</v>
      </c>
    </row>
    <row r="21" spans="1:5" ht="12.75">
      <c r="A21" s="6" t="s">
        <v>26</v>
      </c>
      <c r="B21" s="13" t="s">
        <v>7</v>
      </c>
      <c r="C21" s="17">
        <f>C22+C24</f>
        <v>2300</v>
      </c>
      <c r="D21" s="17">
        <f>D22+D24</f>
        <v>2312</v>
      </c>
      <c r="E21" s="17">
        <f>E22+E24</f>
        <v>2323</v>
      </c>
    </row>
    <row r="22" spans="1:5" ht="12.75">
      <c r="A22" s="6" t="s">
        <v>66</v>
      </c>
      <c r="B22" s="13" t="s">
        <v>48</v>
      </c>
      <c r="C22" s="17">
        <f>C23</f>
        <v>1032</v>
      </c>
      <c r="D22" s="17">
        <f>D23</f>
        <v>1035</v>
      </c>
      <c r="E22" s="17">
        <f>E23</f>
        <v>1038</v>
      </c>
    </row>
    <row r="23" spans="1:5" ht="25.5">
      <c r="A23" s="6" t="s">
        <v>49</v>
      </c>
      <c r="B23" s="13" t="s">
        <v>127</v>
      </c>
      <c r="C23" s="17">
        <v>1032</v>
      </c>
      <c r="D23" s="17">
        <v>1035</v>
      </c>
      <c r="E23" s="17">
        <v>1038</v>
      </c>
    </row>
    <row r="24" spans="1:5" ht="12.75">
      <c r="A24" s="6" t="s">
        <v>50</v>
      </c>
      <c r="B24" s="13" t="s">
        <v>51</v>
      </c>
      <c r="C24" s="17">
        <f>C25</f>
        <v>1268</v>
      </c>
      <c r="D24" s="17">
        <f>D25</f>
        <v>1277</v>
      </c>
      <c r="E24" s="17">
        <f>E25</f>
        <v>1285</v>
      </c>
    </row>
    <row r="25" spans="1:5" ht="25.5">
      <c r="A25" s="6" t="s">
        <v>52</v>
      </c>
      <c r="B25" s="13" t="s">
        <v>53</v>
      </c>
      <c r="C25" s="17">
        <v>1268</v>
      </c>
      <c r="D25" s="17">
        <v>1277</v>
      </c>
      <c r="E25" s="17">
        <v>1285</v>
      </c>
    </row>
    <row r="26" spans="1:5" ht="12.75">
      <c r="A26" s="8" t="s">
        <v>40</v>
      </c>
      <c r="B26" s="14" t="s">
        <v>8</v>
      </c>
      <c r="C26" s="16">
        <f aca="true" t="shared" si="1" ref="C26:E27">C27</f>
        <v>23</v>
      </c>
      <c r="D26" s="16">
        <f t="shared" si="1"/>
        <v>25</v>
      </c>
      <c r="E26" s="16">
        <f t="shared" si="1"/>
        <v>27</v>
      </c>
    </row>
    <row r="27" spans="1:5" ht="39" customHeight="1">
      <c r="A27" s="6" t="s">
        <v>37</v>
      </c>
      <c r="B27" s="13" t="s">
        <v>9</v>
      </c>
      <c r="C27" s="17">
        <f t="shared" si="1"/>
        <v>23</v>
      </c>
      <c r="D27" s="17">
        <f t="shared" si="1"/>
        <v>25</v>
      </c>
      <c r="E27" s="17">
        <f t="shared" si="1"/>
        <v>27</v>
      </c>
    </row>
    <row r="28" spans="1:5" ht="54" customHeight="1">
      <c r="A28" s="6" t="s">
        <v>77</v>
      </c>
      <c r="B28" s="13" t="s">
        <v>128</v>
      </c>
      <c r="C28" s="17">
        <v>23</v>
      </c>
      <c r="D28" s="17">
        <v>25</v>
      </c>
      <c r="E28" s="17">
        <v>27</v>
      </c>
    </row>
    <row r="29" spans="1:5" ht="27" customHeight="1" hidden="1">
      <c r="A29" s="8" t="s">
        <v>27</v>
      </c>
      <c r="B29" s="14" t="s">
        <v>10</v>
      </c>
      <c r="C29" s="16">
        <f aca="true" t="shared" si="2" ref="C29:E31">C30</f>
        <v>0</v>
      </c>
      <c r="D29" s="16">
        <f t="shared" si="2"/>
        <v>0</v>
      </c>
      <c r="E29" s="16">
        <f t="shared" si="2"/>
        <v>0</v>
      </c>
    </row>
    <row r="30" spans="1:5" ht="12.75" hidden="1">
      <c r="A30" s="10" t="s">
        <v>28</v>
      </c>
      <c r="B30" s="15" t="s">
        <v>11</v>
      </c>
      <c r="C30" s="18">
        <f t="shared" si="2"/>
        <v>0</v>
      </c>
      <c r="D30" s="18">
        <f t="shared" si="2"/>
        <v>0</v>
      </c>
      <c r="E30" s="18">
        <f t="shared" si="2"/>
        <v>0</v>
      </c>
    </row>
    <row r="31" spans="1:5" ht="25.5" hidden="1">
      <c r="A31" s="6" t="s">
        <v>29</v>
      </c>
      <c r="B31" s="13" t="s">
        <v>17</v>
      </c>
      <c r="C31" s="17">
        <f t="shared" si="2"/>
        <v>0</v>
      </c>
      <c r="D31" s="17">
        <f t="shared" si="2"/>
        <v>0</v>
      </c>
      <c r="E31" s="17">
        <f t="shared" si="2"/>
        <v>0</v>
      </c>
    </row>
    <row r="32" spans="1:5" ht="25.5" hidden="1">
      <c r="A32" s="6" t="s">
        <v>30</v>
      </c>
      <c r="B32" s="13" t="s">
        <v>54</v>
      </c>
      <c r="C32" s="17"/>
      <c r="D32" s="17"/>
      <c r="E32" s="17"/>
    </row>
    <row r="33" spans="1:5" ht="39" customHeight="1">
      <c r="A33" s="8" t="s">
        <v>31</v>
      </c>
      <c r="B33" s="14" t="s">
        <v>12</v>
      </c>
      <c r="C33" s="16">
        <f>C34+C39</f>
        <v>311</v>
      </c>
      <c r="D33" s="16">
        <f>D34+D39</f>
        <v>274</v>
      </c>
      <c r="E33" s="16">
        <f>E34+E39</f>
        <v>277</v>
      </c>
    </row>
    <row r="34" spans="1:5" ht="66" customHeight="1">
      <c r="A34" s="6" t="s">
        <v>32</v>
      </c>
      <c r="B34" s="13" t="s">
        <v>129</v>
      </c>
      <c r="C34" s="17">
        <f>C35+C37</f>
        <v>246</v>
      </c>
      <c r="D34" s="17">
        <f>D35+D37</f>
        <v>206</v>
      </c>
      <c r="E34" s="17">
        <f>E35+E37</f>
        <v>206</v>
      </c>
    </row>
    <row r="35" spans="1:5" ht="66" customHeight="1">
      <c r="A35" s="6" t="s">
        <v>74</v>
      </c>
      <c r="B35" s="13" t="s">
        <v>75</v>
      </c>
      <c r="C35" s="17">
        <f>C36</f>
        <v>6</v>
      </c>
      <c r="D35" s="17">
        <f>D36</f>
        <v>6</v>
      </c>
      <c r="E35" s="17">
        <f>E36</f>
        <v>6</v>
      </c>
    </row>
    <row r="36" spans="1:5" ht="54" customHeight="1">
      <c r="A36" s="6" t="s">
        <v>73</v>
      </c>
      <c r="B36" s="13" t="s">
        <v>130</v>
      </c>
      <c r="C36" s="17">
        <v>6</v>
      </c>
      <c r="D36" s="17">
        <v>6</v>
      </c>
      <c r="E36" s="17">
        <v>6</v>
      </c>
    </row>
    <row r="37" spans="1:5" ht="66" customHeight="1">
      <c r="A37" s="6" t="s">
        <v>33</v>
      </c>
      <c r="B37" s="13" t="s">
        <v>38</v>
      </c>
      <c r="C37" s="17">
        <f>C38</f>
        <v>240</v>
      </c>
      <c r="D37" s="17">
        <f>D38</f>
        <v>200</v>
      </c>
      <c r="E37" s="17">
        <f>E38</f>
        <v>200</v>
      </c>
    </row>
    <row r="38" spans="1:5" ht="54" customHeight="1">
      <c r="A38" s="6" t="s">
        <v>34</v>
      </c>
      <c r="B38" s="13" t="s">
        <v>55</v>
      </c>
      <c r="C38" s="17">
        <v>240</v>
      </c>
      <c r="D38" s="17">
        <v>200</v>
      </c>
      <c r="E38" s="17">
        <v>200</v>
      </c>
    </row>
    <row r="39" spans="1:5" ht="66" customHeight="1">
      <c r="A39" s="6" t="s">
        <v>85</v>
      </c>
      <c r="B39" s="13" t="s">
        <v>86</v>
      </c>
      <c r="C39" s="17">
        <f aca="true" t="shared" si="3" ref="C39:E40">C40</f>
        <v>65</v>
      </c>
      <c r="D39" s="17">
        <f t="shared" si="3"/>
        <v>68</v>
      </c>
      <c r="E39" s="17">
        <f t="shared" si="3"/>
        <v>71</v>
      </c>
    </row>
    <row r="40" spans="1:5" ht="66" customHeight="1">
      <c r="A40" s="6" t="s">
        <v>87</v>
      </c>
      <c r="B40" s="13" t="s">
        <v>88</v>
      </c>
      <c r="C40" s="17">
        <f t="shared" si="3"/>
        <v>65</v>
      </c>
      <c r="D40" s="17">
        <f t="shared" si="3"/>
        <v>68</v>
      </c>
      <c r="E40" s="17">
        <f t="shared" si="3"/>
        <v>71</v>
      </c>
    </row>
    <row r="41" spans="1:5" ht="66" customHeight="1">
      <c r="A41" s="6" t="s">
        <v>89</v>
      </c>
      <c r="B41" s="13" t="s">
        <v>90</v>
      </c>
      <c r="C41" s="17">
        <v>65</v>
      </c>
      <c r="D41" s="17">
        <v>68</v>
      </c>
      <c r="E41" s="17">
        <v>71</v>
      </c>
    </row>
    <row r="42" spans="1:5" ht="25.5" hidden="1">
      <c r="A42" s="10" t="s">
        <v>81</v>
      </c>
      <c r="B42" s="15" t="s">
        <v>84</v>
      </c>
      <c r="C42" s="18">
        <f aca="true" t="shared" si="4" ref="C42:E43">C43</f>
        <v>0</v>
      </c>
      <c r="D42" s="18">
        <f t="shared" si="4"/>
        <v>0</v>
      </c>
      <c r="E42" s="18">
        <f t="shared" si="4"/>
        <v>0</v>
      </c>
    </row>
    <row r="43" spans="1:5" ht="63.75" hidden="1">
      <c r="A43" s="10" t="s">
        <v>83</v>
      </c>
      <c r="B43" s="15" t="s">
        <v>82</v>
      </c>
      <c r="C43" s="18">
        <f t="shared" si="4"/>
        <v>0</v>
      </c>
      <c r="D43" s="18">
        <f t="shared" si="4"/>
        <v>0</v>
      </c>
      <c r="E43" s="18">
        <f t="shared" si="4"/>
        <v>0</v>
      </c>
    </row>
    <row r="44" spans="1:5" ht="78" customHeight="1" hidden="1">
      <c r="A44" s="6" t="s">
        <v>80</v>
      </c>
      <c r="B44" s="13" t="s">
        <v>79</v>
      </c>
      <c r="C44" s="17">
        <v>0</v>
      </c>
      <c r="D44" s="17">
        <v>0</v>
      </c>
      <c r="E44" s="17">
        <v>0</v>
      </c>
    </row>
    <row r="45" spans="1:5" ht="12.75">
      <c r="A45" s="8" t="s">
        <v>41</v>
      </c>
      <c r="B45" s="22" t="s">
        <v>13</v>
      </c>
      <c r="C45" s="18">
        <f aca="true" t="shared" si="5" ref="C45:E46">C46</f>
        <v>9</v>
      </c>
      <c r="D45" s="18">
        <f t="shared" si="5"/>
        <v>9</v>
      </c>
      <c r="E45" s="18">
        <f t="shared" si="5"/>
        <v>9</v>
      </c>
    </row>
    <row r="46" spans="1:5" ht="25.5" customHeight="1">
      <c r="A46" s="6" t="s">
        <v>133</v>
      </c>
      <c r="B46" s="25" t="s">
        <v>134</v>
      </c>
      <c r="C46" s="17">
        <f t="shared" si="5"/>
        <v>9</v>
      </c>
      <c r="D46" s="17">
        <f t="shared" si="5"/>
        <v>9</v>
      </c>
      <c r="E46" s="17">
        <f t="shared" si="5"/>
        <v>9</v>
      </c>
    </row>
    <row r="47" spans="1:5" ht="39" customHeight="1">
      <c r="A47" s="34" t="s">
        <v>132</v>
      </c>
      <c r="B47" s="35" t="s">
        <v>131</v>
      </c>
      <c r="C47" s="23">
        <v>9</v>
      </c>
      <c r="D47" s="23">
        <v>9</v>
      </c>
      <c r="E47" s="23">
        <v>9</v>
      </c>
    </row>
    <row r="48" spans="1:5" ht="12.75">
      <c r="A48" s="8" t="s">
        <v>35</v>
      </c>
      <c r="B48" s="14" t="s">
        <v>14</v>
      </c>
      <c r="C48" s="16">
        <f>C49+C87+C90</f>
        <v>35181.5</v>
      </c>
      <c r="D48" s="16">
        <f>D49+D87+D90</f>
        <v>11462.099999999999</v>
      </c>
      <c r="E48" s="16">
        <f>E49+E87+E90</f>
        <v>11346.9</v>
      </c>
    </row>
    <row r="49" spans="1:5" ht="25.5">
      <c r="A49" s="8" t="s">
        <v>36</v>
      </c>
      <c r="B49" s="14" t="s">
        <v>15</v>
      </c>
      <c r="C49" s="16">
        <f>C50+C59+C68+C74</f>
        <v>36273.5</v>
      </c>
      <c r="D49" s="16">
        <f>D50+D59+D68+D74</f>
        <v>11462.099999999999</v>
      </c>
      <c r="E49" s="16">
        <f>E50+E59+E68+E74</f>
        <v>11346.9</v>
      </c>
    </row>
    <row r="50" spans="1:5" ht="12.75">
      <c r="A50" s="8" t="s">
        <v>98</v>
      </c>
      <c r="B50" s="14" t="s">
        <v>91</v>
      </c>
      <c r="C50" s="16">
        <f>C51+C53+C57</f>
        <v>10145</v>
      </c>
      <c r="D50" s="16">
        <f>D51+D53+D57</f>
        <v>10068</v>
      </c>
      <c r="E50" s="16">
        <f>E51+E53+E57</f>
        <v>9944</v>
      </c>
    </row>
    <row r="51" spans="1:5" ht="12.75" hidden="1">
      <c r="A51" s="30" t="s">
        <v>146</v>
      </c>
      <c r="B51" s="31" t="s">
        <v>147</v>
      </c>
      <c r="C51" s="29">
        <f>C52</f>
        <v>0</v>
      </c>
      <c r="D51" s="29">
        <f>D52</f>
        <v>0</v>
      </c>
      <c r="E51" s="29">
        <f>E52</f>
        <v>0</v>
      </c>
    </row>
    <row r="52" spans="1:5" ht="25.5" customHeight="1" hidden="1">
      <c r="A52" s="6" t="s">
        <v>99</v>
      </c>
      <c r="B52" s="20" t="s">
        <v>61</v>
      </c>
      <c r="C52" s="17">
        <v>0</v>
      </c>
      <c r="D52" s="17">
        <v>0</v>
      </c>
      <c r="E52" s="17">
        <v>0</v>
      </c>
    </row>
    <row r="53" spans="1:5" ht="25.5" customHeight="1" hidden="1">
      <c r="A53" s="27" t="s">
        <v>160</v>
      </c>
      <c r="B53" s="43" t="s">
        <v>158</v>
      </c>
      <c r="C53" s="39">
        <f>C54</f>
        <v>0</v>
      </c>
      <c r="D53" s="39">
        <f>D54</f>
        <v>0</v>
      </c>
      <c r="E53" s="39">
        <f>E54</f>
        <v>0</v>
      </c>
    </row>
    <row r="54" spans="1:5" ht="25.5" customHeight="1" hidden="1">
      <c r="A54" s="27" t="s">
        <v>162</v>
      </c>
      <c r="B54" s="43" t="s">
        <v>163</v>
      </c>
      <c r="C54" s="39">
        <f>C55+C56</f>
        <v>0</v>
      </c>
      <c r="D54" s="39">
        <f>D55+D56</f>
        <v>0</v>
      </c>
      <c r="E54" s="39">
        <f>E55+E56</f>
        <v>0</v>
      </c>
    </row>
    <row r="55" spans="1:5" ht="25.5" customHeight="1" hidden="1">
      <c r="A55" s="6" t="s">
        <v>166</v>
      </c>
      <c r="B55" s="20" t="s">
        <v>163</v>
      </c>
      <c r="C55" s="17">
        <v>0</v>
      </c>
      <c r="D55" s="17">
        <v>0</v>
      </c>
      <c r="E55" s="17">
        <v>0</v>
      </c>
    </row>
    <row r="56" spans="1:5" ht="66" customHeight="1" hidden="1">
      <c r="A56" s="6" t="s">
        <v>159</v>
      </c>
      <c r="B56" s="20" t="s">
        <v>161</v>
      </c>
      <c r="C56" s="17">
        <v>0</v>
      </c>
      <c r="D56" s="17">
        <v>0</v>
      </c>
      <c r="E56" s="17">
        <v>0</v>
      </c>
    </row>
    <row r="57" spans="1:5" ht="12.75" customHeight="1">
      <c r="A57" s="30" t="s">
        <v>169</v>
      </c>
      <c r="B57" s="31" t="s">
        <v>147</v>
      </c>
      <c r="C57" s="29">
        <f>C58</f>
        <v>10145</v>
      </c>
      <c r="D57" s="29">
        <f>D58</f>
        <v>10068</v>
      </c>
      <c r="E57" s="29">
        <f>E58</f>
        <v>9944</v>
      </c>
    </row>
    <row r="58" spans="1:5" ht="25.5" customHeight="1">
      <c r="A58" s="6" t="s">
        <v>170</v>
      </c>
      <c r="B58" s="20" t="s">
        <v>171</v>
      </c>
      <c r="C58" s="17">
        <v>10145</v>
      </c>
      <c r="D58" s="17">
        <v>10068</v>
      </c>
      <c r="E58" s="17">
        <v>9944</v>
      </c>
    </row>
    <row r="59" spans="1:5" ht="25.5" customHeight="1">
      <c r="A59" s="8" t="s">
        <v>100</v>
      </c>
      <c r="B59" s="14" t="s">
        <v>56</v>
      </c>
      <c r="C59" s="16">
        <f>C60+C62</f>
        <v>16189.8</v>
      </c>
      <c r="D59" s="16">
        <f>D60+D62</f>
        <v>1089.8</v>
      </c>
      <c r="E59" s="16">
        <f>E60+E62</f>
        <v>1089.8</v>
      </c>
    </row>
    <row r="60" spans="1:5" ht="25.5" customHeight="1" hidden="1">
      <c r="A60" s="30" t="s">
        <v>135</v>
      </c>
      <c r="B60" s="31" t="s">
        <v>136</v>
      </c>
      <c r="C60" s="29">
        <f>C61</f>
        <v>0</v>
      </c>
      <c r="D60" s="29">
        <f>D61</f>
        <v>0</v>
      </c>
      <c r="E60" s="29">
        <f>E61</f>
        <v>0</v>
      </c>
    </row>
    <row r="61" spans="1:5" ht="25.5" customHeight="1" hidden="1">
      <c r="A61" s="33" t="s">
        <v>101</v>
      </c>
      <c r="B61" s="32" t="s">
        <v>137</v>
      </c>
      <c r="C61" s="19">
        <v>0</v>
      </c>
      <c r="D61" s="19">
        <v>0</v>
      </c>
      <c r="E61" s="19">
        <v>0</v>
      </c>
    </row>
    <row r="62" spans="1:5" ht="12.75" customHeight="1">
      <c r="A62" s="30" t="s">
        <v>138</v>
      </c>
      <c r="B62" s="31" t="s">
        <v>139</v>
      </c>
      <c r="C62" s="29">
        <f>C63</f>
        <v>16189.8</v>
      </c>
      <c r="D62" s="29">
        <f>D63</f>
        <v>1089.8</v>
      </c>
      <c r="E62" s="29">
        <f>E63</f>
        <v>1089.8</v>
      </c>
    </row>
    <row r="63" spans="1:5" s="26" customFormat="1" ht="12.75">
      <c r="A63" s="30" t="s">
        <v>102</v>
      </c>
      <c r="B63" s="31" t="s">
        <v>57</v>
      </c>
      <c r="C63" s="29">
        <f>C64+C65+C66+C67</f>
        <v>16189.8</v>
      </c>
      <c r="D63" s="29">
        <f>D64+D65+D66+D67</f>
        <v>1089.8</v>
      </c>
      <c r="E63" s="29">
        <f>E64+E65+E66+E67</f>
        <v>1089.8</v>
      </c>
    </row>
    <row r="64" spans="1:5" ht="39" customHeight="1" hidden="1">
      <c r="A64" s="6" t="s">
        <v>124</v>
      </c>
      <c r="B64" s="20" t="s">
        <v>123</v>
      </c>
      <c r="C64" s="19">
        <v>0</v>
      </c>
      <c r="D64" s="19">
        <v>0</v>
      </c>
      <c r="E64" s="19">
        <v>0</v>
      </c>
    </row>
    <row r="65" spans="1:5" ht="66" customHeight="1" hidden="1">
      <c r="A65" s="6" t="s">
        <v>103</v>
      </c>
      <c r="B65" s="24" t="s">
        <v>94</v>
      </c>
      <c r="C65" s="19">
        <v>0</v>
      </c>
      <c r="D65" s="19">
        <v>0</v>
      </c>
      <c r="E65" s="19">
        <v>0</v>
      </c>
    </row>
    <row r="66" spans="1:5" ht="66" customHeight="1">
      <c r="A66" s="7" t="s">
        <v>104</v>
      </c>
      <c r="B66" s="20" t="s">
        <v>93</v>
      </c>
      <c r="C66" s="17">
        <v>1089.8</v>
      </c>
      <c r="D66" s="17">
        <v>1089.8</v>
      </c>
      <c r="E66" s="17">
        <v>1089.8</v>
      </c>
    </row>
    <row r="67" spans="1:5" ht="39" customHeight="1">
      <c r="A67" s="6" t="s">
        <v>114</v>
      </c>
      <c r="B67" s="20" t="s">
        <v>95</v>
      </c>
      <c r="C67" s="17">
        <v>15100</v>
      </c>
      <c r="D67" s="17">
        <v>0</v>
      </c>
      <c r="E67" s="17">
        <v>0</v>
      </c>
    </row>
    <row r="68" spans="1:5" ht="12.75" customHeight="1">
      <c r="A68" s="8" t="s">
        <v>105</v>
      </c>
      <c r="B68" s="14" t="s">
        <v>92</v>
      </c>
      <c r="C68" s="16">
        <f>C69+C72</f>
        <v>302</v>
      </c>
      <c r="D68" s="16">
        <f>D69+D72</f>
        <v>304.29999999999995</v>
      </c>
      <c r="E68" s="16">
        <f>E69+E72</f>
        <v>313.1</v>
      </c>
    </row>
    <row r="69" spans="1:5" ht="25.5" customHeight="1">
      <c r="A69" s="30" t="s">
        <v>148</v>
      </c>
      <c r="B69" s="31" t="s">
        <v>149</v>
      </c>
      <c r="C69" s="29">
        <f aca="true" t="shared" si="6" ref="C69:E70">C70</f>
        <v>65.6</v>
      </c>
      <c r="D69" s="29">
        <f t="shared" si="6"/>
        <v>65.6</v>
      </c>
      <c r="E69" s="29">
        <f t="shared" si="6"/>
        <v>65.6</v>
      </c>
    </row>
    <row r="70" spans="1:5" ht="25.5" customHeight="1">
      <c r="A70" s="30" t="s">
        <v>156</v>
      </c>
      <c r="B70" s="31" t="s">
        <v>157</v>
      </c>
      <c r="C70" s="29">
        <f t="shared" si="6"/>
        <v>65.6</v>
      </c>
      <c r="D70" s="29">
        <f t="shared" si="6"/>
        <v>65.6</v>
      </c>
      <c r="E70" s="29">
        <f t="shared" si="6"/>
        <v>65.6</v>
      </c>
    </row>
    <row r="71" spans="1:5" ht="105" customHeight="1">
      <c r="A71" s="33" t="s">
        <v>174</v>
      </c>
      <c r="B71" s="32" t="s">
        <v>175</v>
      </c>
      <c r="C71" s="19">
        <v>65.6</v>
      </c>
      <c r="D71" s="19">
        <v>65.6</v>
      </c>
      <c r="E71" s="19">
        <v>65.6</v>
      </c>
    </row>
    <row r="72" spans="1:5" ht="25.5" customHeight="1">
      <c r="A72" s="30" t="s">
        <v>140</v>
      </c>
      <c r="B72" s="31" t="s">
        <v>141</v>
      </c>
      <c r="C72" s="29">
        <f>C73</f>
        <v>236.4</v>
      </c>
      <c r="D72" s="29">
        <f>D73</f>
        <v>238.7</v>
      </c>
      <c r="E72" s="29">
        <f>E73</f>
        <v>247.5</v>
      </c>
    </row>
    <row r="73" spans="1:5" ht="25.5" customHeight="1">
      <c r="A73" s="6" t="s">
        <v>106</v>
      </c>
      <c r="B73" s="13" t="s">
        <v>58</v>
      </c>
      <c r="C73" s="17">
        <v>236.4</v>
      </c>
      <c r="D73" s="17">
        <v>238.7</v>
      </c>
      <c r="E73" s="17">
        <v>247.5</v>
      </c>
    </row>
    <row r="74" spans="1:5" ht="12.75" customHeight="1">
      <c r="A74" s="8" t="s">
        <v>107</v>
      </c>
      <c r="B74" s="14" t="s">
        <v>44</v>
      </c>
      <c r="C74" s="16">
        <f>C75+C82</f>
        <v>9636.7</v>
      </c>
      <c r="D74" s="16">
        <f>D75+D82</f>
        <v>0</v>
      </c>
      <c r="E74" s="16">
        <f>E75+E82</f>
        <v>0</v>
      </c>
    </row>
    <row r="75" spans="1:5" ht="54" customHeight="1">
      <c r="A75" s="30" t="s">
        <v>142</v>
      </c>
      <c r="B75" s="31" t="s">
        <v>143</v>
      </c>
      <c r="C75" s="29">
        <f>C76</f>
        <v>3636.5</v>
      </c>
      <c r="D75" s="29">
        <f>D76</f>
        <v>0</v>
      </c>
      <c r="E75" s="29">
        <f>E76</f>
        <v>0</v>
      </c>
    </row>
    <row r="76" spans="1:5" s="26" customFormat="1" ht="54" customHeight="1">
      <c r="A76" s="30" t="s">
        <v>108</v>
      </c>
      <c r="B76" s="31" t="s">
        <v>59</v>
      </c>
      <c r="C76" s="29">
        <f>C77+C78+C79+C80+C81</f>
        <v>3636.5</v>
      </c>
      <c r="D76" s="29">
        <f>D77+D78+D79+D80+D81</f>
        <v>0</v>
      </c>
      <c r="E76" s="29">
        <f>E77+E78+E79+E80+E81</f>
        <v>0</v>
      </c>
    </row>
    <row r="77" spans="1:5" s="26" customFormat="1" ht="66" customHeight="1" hidden="1">
      <c r="A77" s="6" t="s">
        <v>118</v>
      </c>
      <c r="B77" s="32" t="s">
        <v>117</v>
      </c>
      <c r="C77" s="19">
        <v>0</v>
      </c>
      <c r="D77" s="19">
        <v>0</v>
      </c>
      <c r="E77" s="19">
        <v>0</v>
      </c>
    </row>
    <row r="78" spans="1:5" s="26" customFormat="1" ht="78" customHeight="1">
      <c r="A78" s="6" t="s">
        <v>151</v>
      </c>
      <c r="B78" s="32" t="s">
        <v>150</v>
      </c>
      <c r="C78" s="19">
        <v>350</v>
      </c>
      <c r="D78" s="19">
        <v>0</v>
      </c>
      <c r="E78" s="19">
        <v>0</v>
      </c>
    </row>
    <row r="79" spans="1:5" s="26" customFormat="1" ht="66" customHeight="1" hidden="1">
      <c r="A79" s="6" t="s">
        <v>109</v>
      </c>
      <c r="B79" s="32" t="s">
        <v>120</v>
      </c>
      <c r="C79" s="19">
        <v>0</v>
      </c>
      <c r="D79" s="19">
        <v>0</v>
      </c>
      <c r="E79" s="19">
        <v>0</v>
      </c>
    </row>
    <row r="80" spans="1:5" s="26" customFormat="1" ht="78" customHeight="1">
      <c r="A80" s="6" t="s">
        <v>115</v>
      </c>
      <c r="B80" s="32" t="s">
        <v>116</v>
      </c>
      <c r="C80" s="19">
        <v>127.5</v>
      </c>
      <c r="D80" s="19">
        <v>0</v>
      </c>
      <c r="E80" s="19">
        <v>0</v>
      </c>
    </row>
    <row r="81" spans="1:5" ht="78" customHeight="1">
      <c r="A81" s="6" t="s">
        <v>110</v>
      </c>
      <c r="B81" s="24" t="s">
        <v>76</v>
      </c>
      <c r="C81" s="23">
        <v>3159</v>
      </c>
      <c r="D81" s="23">
        <v>0</v>
      </c>
      <c r="E81" s="23">
        <v>0</v>
      </c>
    </row>
    <row r="82" spans="1:5" ht="12.75" customHeight="1">
      <c r="A82" s="27" t="s">
        <v>144</v>
      </c>
      <c r="B82" s="37" t="s">
        <v>145</v>
      </c>
      <c r="C82" s="38">
        <f>C83</f>
        <v>6000.2</v>
      </c>
      <c r="D82" s="38">
        <f>D83</f>
        <v>0</v>
      </c>
      <c r="E82" s="38">
        <f>E83</f>
        <v>0</v>
      </c>
    </row>
    <row r="83" spans="1:5" s="26" customFormat="1" ht="25.5">
      <c r="A83" s="27" t="s">
        <v>111</v>
      </c>
      <c r="B83" s="28" t="s">
        <v>60</v>
      </c>
      <c r="C83" s="29">
        <f>C84+C85+C86</f>
        <v>6000.2</v>
      </c>
      <c r="D83" s="29">
        <f>D84+D85+D86</f>
        <v>0</v>
      </c>
      <c r="E83" s="29">
        <f>E84+E85+E86</f>
        <v>0</v>
      </c>
    </row>
    <row r="84" spans="1:5" ht="39" customHeight="1">
      <c r="A84" s="6" t="s">
        <v>112</v>
      </c>
      <c r="B84" s="4" t="s">
        <v>78</v>
      </c>
      <c r="C84" s="23">
        <v>5670.5</v>
      </c>
      <c r="D84" s="23">
        <v>0</v>
      </c>
      <c r="E84" s="23">
        <v>0</v>
      </c>
    </row>
    <row r="85" spans="1:5" ht="66" customHeight="1" hidden="1">
      <c r="A85" s="6" t="s">
        <v>164</v>
      </c>
      <c r="B85" s="4" t="s">
        <v>165</v>
      </c>
      <c r="C85" s="17">
        <v>0</v>
      </c>
      <c r="D85" s="17">
        <v>0</v>
      </c>
      <c r="E85" s="17">
        <v>0</v>
      </c>
    </row>
    <row r="86" spans="1:5" ht="54" customHeight="1">
      <c r="A86" s="6" t="s">
        <v>172</v>
      </c>
      <c r="B86" s="4" t="s">
        <v>173</v>
      </c>
      <c r="C86" s="17">
        <v>329.7</v>
      </c>
      <c r="D86" s="17">
        <v>0</v>
      </c>
      <c r="E86" s="17">
        <v>0</v>
      </c>
    </row>
    <row r="87" spans="1:5" ht="12.75" customHeight="1" hidden="1">
      <c r="A87" s="10" t="s">
        <v>64</v>
      </c>
      <c r="B87" s="22" t="s">
        <v>65</v>
      </c>
      <c r="C87" s="18">
        <f aca="true" t="shared" si="7" ref="C87:E88">C88</f>
        <v>0</v>
      </c>
      <c r="D87" s="18">
        <f t="shared" si="7"/>
        <v>0</v>
      </c>
      <c r="E87" s="18">
        <f t="shared" si="7"/>
        <v>0</v>
      </c>
    </row>
    <row r="88" spans="1:5" ht="12.75" customHeight="1" hidden="1">
      <c r="A88" s="10" t="s">
        <v>153</v>
      </c>
      <c r="B88" s="22" t="s">
        <v>63</v>
      </c>
      <c r="C88" s="18">
        <f t="shared" si="7"/>
        <v>0</v>
      </c>
      <c r="D88" s="18">
        <f t="shared" si="7"/>
        <v>0</v>
      </c>
      <c r="E88" s="18">
        <f t="shared" si="7"/>
        <v>0</v>
      </c>
    </row>
    <row r="89" spans="1:5" ht="12.75" customHeight="1" hidden="1">
      <c r="A89" s="6" t="s">
        <v>152</v>
      </c>
      <c r="B89" s="11" t="s">
        <v>63</v>
      </c>
      <c r="C89" s="17">
        <v>0</v>
      </c>
      <c r="D89" s="17">
        <v>0</v>
      </c>
      <c r="E89" s="17">
        <v>0</v>
      </c>
    </row>
    <row r="90" spans="1:5" ht="25.5">
      <c r="A90" s="10" t="s">
        <v>119</v>
      </c>
      <c r="B90" s="15" t="s">
        <v>62</v>
      </c>
      <c r="C90" s="18">
        <f>C92</f>
        <v>-1092</v>
      </c>
      <c r="D90" s="18">
        <f>D92</f>
        <v>0</v>
      </c>
      <c r="E90" s="18">
        <f>E92</f>
        <v>0</v>
      </c>
    </row>
    <row r="91" spans="1:5" ht="39" customHeight="1">
      <c r="A91" s="27" t="s">
        <v>154</v>
      </c>
      <c r="B91" s="28" t="s">
        <v>155</v>
      </c>
      <c r="C91" s="39">
        <f>C92</f>
        <v>-1092</v>
      </c>
      <c r="D91" s="39">
        <f>D92</f>
        <v>0</v>
      </c>
      <c r="E91" s="39">
        <f>E92</f>
        <v>0</v>
      </c>
    </row>
    <row r="92" spans="1:5" ht="39" customHeight="1">
      <c r="A92" s="6" t="s">
        <v>122</v>
      </c>
      <c r="B92" s="36" t="s">
        <v>121</v>
      </c>
      <c r="C92" s="17">
        <v>-1092</v>
      </c>
      <c r="D92" s="17">
        <v>0</v>
      </c>
      <c r="E92" s="17">
        <v>0</v>
      </c>
    </row>
    <row r="93" spans="1:5" ht="15" customHeight="1">
      <c r="A93" s="9" t="s">
        <v>42</v>
      </c>
      <c r="B93" s="9"/>
      <c r="C93" s="16">
        <f>C8+C48</f>
        <v>39217.5</v>
      </c>
      <c r="D93" s="16">
        <f>D8+D48</f>
        <v>15536.099999999999</v>
      </c>
      <c r="E93" s="16">
        <f>E8+E48</f>
        <v>15511.9</v>
      </c>
    </row>
  </sheetData>
  <sheetProtection/>
  <mergeCells count="1">
    <mergeCell ref="A5:E5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2020-12-30T06:21:15Z</cp:lastPrinted>
  <dcterms:created xsi:type="dcterms:W3CDTF">2011-08-22T10:25:13Z</dcterms:created>
  <dcterms:modified xsi:type="dcterms:W3CDTF">2021-10-14T08:45:48Z</dcterms:modified>
  <cp:category/>
  <cp:version/>
  <cp:contentType/>
  <cp:contentStatus/>
</cp:coreProperties>
</file>