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 год\НПА\РСНД\РСНД О внесении изменений в бюджет\РСНД от 20.03.2020 № 174\"/>
    </mc:Choice>
  </mc:AlternateContent>
  <bookViews>
    <workbookView xWindow="480" yWindow="420" windowWidth="15195" windowHeight="11400"/>
  </bookViews>
  <sheets>
    <sheet name="Приложение 6" sheetId="43" r:id="rId1"/>
  </sheets>
  <calcPr calcId="162913"/>
</workbook>
</file>

<file path=xl/calcChain.xml><?xml version="1.0" encoding="utf-8"?>
<calcChain xmlns="http://schemas.openxmlformats.org/spreadsheetml/2006/main">
  <c r="I17" i="43" l="1"/>
  <c r="H17" i="43" l="1"/>
  <c r="G135" i="43" l="1"/>
  <c r="H135" i="43"/>
  <c r="I135" i="43"/>
  <c r="H235" i="43" l="1"/>
  <c r="H234" i="43" s="1"/>
  <c r="H233" i="43" s="1"/>
  <c r="H232" i="43" s="1"/>
  <c r="H231" i="43" s="1"/>
  <c r="H230" i="43" s="1"/>
  <c r="I235" i="43"/>
  <c r="I234" i="43" s="1"/>
  <c r="I233" i="43" s="1"/>
  <c r="I232" i="43" s="1"/>
  <c r="I231" i="43" s="1"/>
  <c r="I230" i="43" s="1"/>
  <c r="G234" i="43"/>
  <c r="G233" i="43" s="1"/>
  <c r="G232" i="43" s="1"/>
  <c r="G231" i="43" s="1"/>
  <c r="G230" i="43" s="1"/>
  <c r="G235" i="43"/>
  <c r="H164" i="43"/>
  <c r="I164" i="43"/>
  <c r="H163" i="43"/>
  <c r="I163" i="43"/>
  <c r="H162" i="43"/>
  <c r="I162" i="43"/>
  <c r="H161" i="43"/>
  <c r="I161" i="43"/>
  <c r="G164" i="43"/>
  <c r="G163" i="43" s="1"/>
  <c r="G162" i="43" s="1"/>
  <c r="G161" i="43" s="1"/>
  <c r="G73" i="43"/>
  <c r="G64" i="43"/>
  <c r="I137" i="43" l="1"/>
  <c r="H137" i="43"/>
  <c r="G137" i="43"/>
  <c r="H175" i="43" l="1"/>
  <c r="I175" i="43"/>
  <c r="G175" i="43"/>
  <c r="H194" i="43" l="1"/>
  <c r="I194" i="43"/>
  <c r="G194" i="43"/>
  <c r="G125" i="43"/>
  <c r="H35" i="43"/>
  <c r="I35" i="43"/>
  <c r="H140" i="43" l="1"/>
  <c r="H139" i="43" s="1"/>
  <c r="I140" i="43"/>
  <c r="I139" i="43" s="1"/>
  <c r="G140" i="43"/>
  <c r="G139" i="43" s="1"/>
  <c r="H86" i="43" l="1"/>
  <c r="H85" i="43" s="1"/>
  <c r="H84" i="43" s="1"/>
  <c r="H83" i="43" s="1"/>
  <c r="H82" i="43" s="1"/>
  <c r="I86" i="43"/>
  <c r="I85" i="43" s="1"/>
  <c r="I84" i="43" s="1"/>
  <c r="I83" i="43" s="1"/>
  <c r="I82" i="43" s="1"/>
  <c r="G86" i="43"/>
  <c r="G85" i="43" s="1"/>
  <c r="G84" i="43" s="1"/>
  <c r="G83" i="43" s="1"/>
  <c r="G82" i="43" s="1"/>
  <c r="H228" i="43"/>
  <c r="H227" i="43" s="1"/>
  <c r="H226" i="43" s="1"/>
  <c r="I228" i="43"/>
  <c r="I227" i="43" s="1"/>
  <c r="I226" i="43" s="1"/>
  <c r="G228" i="43"/>
  <c r="G227" i="43" s="1"/>
  <c r="G226" i="43" s="1"/>
  <c r="H224" i="43"/>
  <c r="H223" i="43" s="1"/>
  <c r="H222" i="43" s="1"/>
  <c r="I224" i="43"/>
  <c r="I223" i="43" s="1"/>
  <c r="I222" i="43" s="1"/>
  <c r="G224" i="43"/>
  <c r="G223" i="43" s="1"/>
  <c r="G222" i="43" s="1"/>
  <c r="H220" i="43"/>
  <c r="I220" i="43"/>
  <c r="G220" i="43"/>
  <c r="H218" i="43"/>
  <c r="I218" i="43"/>
  <c r="G218" i="43"/>
  <c r="H216" i="43"/>
  <c r="I216" i="43"/>
  <c r="G216" i="43"/>
  <c r="H210" i="43"/>
  <c r="I210" i="43"/>
  <c r="G210" i="43"/>
  <c r="H208" i="43"/>
  <c r="I208" i="43"/>
  <c r="G208" i="43"/>
  <c r="H203" i="43"/>
  <c r="H202" i="43" s="1"/>
  <c r="H201" i="43" s="1"/>
  <c r="H200" i="43" s="1"/>
  <c r="I203" i="43"/>
  <c r="I202" i="43" s="1"/>
  <c r="I201" i="43" s="1"/>
  <c r="I200" i="43" s="1"/>
  <c r="G203" i="43"/>
  <c r="G202" i="43" s="1"/>
  <c r="G201" i="43" s="1"/>
  <c r="G200" i="43" s="1"/>
  <c r="H196" i="43"/>
  <c r="H193" i="43" s="1"/>
  <c r="H192" i="43" s="1"/>
  <c r="H191" i="43" s="1"/>
  <c r="I196" i="43"/>
  <c r="I193" i="43" s="1"/>
  <c r="I192" i="43" s="1"/>
  <c r="I191" i="43" s="1"/>
  <c r="G196" i="43"/>
  <c r="G193" i="43" s="1"/>
  <c r="G192" i="43" s="1"/>
  <c r="G191" i="43" s="1"/>
  <c r="H189" i="43"/>
  <c r="I189" i="43"/>
  <c r="G189" i="43"/>
  <c r="H186" i="43"/>
  <c r="H185" i="43" s="1"/>
  <c r="I186" i="43"/>
  <c r="I185" i="43" s="1"/>
  <c r="G186" i="43"/>
  <c r="G185" i="43" s="1"/>
  <c r="H183" i="43"/>
  <c r="I183" i="43"/>
  <c r="G183" i="43"/>
  <c r="H178" i="43"/>
  <c r="H177" i="43" s="1"/>
  <c r="H174" i="43" s="1"/>
  <c r="I178" i="43"/>
  <c r="I177" i="43" s="1"/>
  <c r="I174" i="43" s="1"/>
  <c r="G178" i="43"/>
  <c r="G177" i="43" s="1"/>
  <c r="G174" i="43" s="1"/>
  <c r="H172" i="43"/>
  <c r="I172" i="43"/>
  <c r="G172" i="43"/>
  <c r="H170" i="43"/>
  <c r="I170" i="43"/>
  <c r="G170" i="43"/>
  <c r="H158" i="43"/>
  <c r="H157" i="43" s="1"/>
  <c r="H156" i="43" s="1"/>
  <c r="I158" i="43"/>
  <c r="I157" i="43" s="1"/>
  <c r="I156" i="43" s="1"/>
  <c r="G158" i="43"/>
  <c r="G157" i="43" s="1"/>
  <c r="G156" i="43" s="1"/>
  <c r="H152" i="43"/>
  <c r="H151" i="43" s="1"/>
  <c r="H150" i="43" s="1"/>
  <c r="I152" i="43"/>
  <c r="I151" i="43" s="1"/>
  <c r="I150" i="43" s="1"/>
  <c r="G152" i="43"/>
  <c r="G151" i="43" s="1"/>
  <c r="G150" i="43" s="1"/>
  <c r="H146" i="43"/>
  <c r="H145" i="43" s="1"/>
  <c r="H144" i="43" s="1"/>
  <c r="I146" i="43"/>
  <c r="I145" i="43" s="1"/>
  <c r="I144" i="43" s="1"/>
  <c r="G146" i="43"/>
  <c r="G145" i="43" s="1"/>
  <c r="G144" i="43" s="1"/>
  <c r="H133" i="43"/>
  <c r="I133" i="43"/>
  <c r="G133" i="43"/>
  <c r="H131" i="43"/>
  <c r="I131" i="43"/>
  <c r="G131" i="43"/>
  <c r="H129" i="43"/>
  <c r="I129" i="43"/>
  <c r="G129" i="43"/>
  <c r="H127" i="43"/>
  <c r="I127" i="43"/>
  <c r="G127" i="43"/>
  <c r="H125" i="43"/>
  <c r="I125" i="43"/>
  <c r="H122" i="43"/>
  <c r="H121" i="43" s="1"/>
  <c r="I122" i="43"/>
  <c r="I121" i="43" s="1"/>
  <c r="G122" i="43"/>
  <c r="G121" i="43" s="1"/>
  <c r="H119" i="43"/>
  <c r="H118" i="43" s="1"/>
  <c r="I119" i="43"/>
  <c r="I118" i="43" s="1"/>
  <c r="G119" i="43"/>
  <c r="G118" i="43" s="1"/>
  <c r="H116" i="43"/>
  <c r="I116" i="43"/>
  <c r="G116" i="43"/>
  <c r="H113" i="43"/>
  <c r="I113" i="43"/>
  <c r="G113" i="43"/>
  <c r="H107" i="43"/>
  <c r="H106" i="43" s="1"/>
  <c r="I107" i="43"/>
  <c r="I106" i="43" s="1"/>
  <c r="G107" i="43"/>
  <c r="G106" i="43" s="1"/>
  <c r="H104" i="43"/>
  <c r="I104" i="43"/>
  <c r="G104" i="43"/>
  <c r="H99" i="43"/>
  <c r="H98" i="43" s="1"/>
  <c r="H97" i="43" s="1"/>
  <c r="H96" i="43" s="1"/>
  <c r="I99" i="43"/>
  <c r="I98" i="43" s="1"/>
  <c r="I97" i="43" s="1"/>
  <c r="I96" i="43" s="1"/>
  <c r="G99" i="43"/>
  <c r="G98" i="43" s="1"/>
  <c r="G97" i="43" s="1"/>
  <c r="G96" i="43" s="1"/>
  <c r="H93" i="43"/>
  <c r="H92" i="43" s="1"/>
  <c r="H91" i="43" s="1"/>
  <c r="H90" i="43" s="1"/>
  <c r="I93" i="43"/>
  <c r="I92" i="43" s="1"/>
  <c r="I91" i="43" s="1"/>
  <c r="I90" i="43" s="1"/>
  <c r="G93" i="43"/>
  <c r="G92" i="43" s="1"/>
  <c r="G91" i="43" s="1"/>
  <c r="G90" i="43" s="1"/>
  <c r="H80" i="43"/>
  <c r="I80" i="43"/>
  <c r="G80" i="43"/>
  <c r="H79" i="43"/>
  <c r="H78" i="43" s="1"/>
  <c r="H77" i="43" s="1"/>
  <c r="I79" i="43"/>
  <c r="I78" i="43" s="1"/>
  <c r="I77" i="43" s="1"/>
  <c r="G79" i="43"/>
  <c r="G78" i="43" s="1"/>
  <c r="G77" i="43" s="1"/>
  <c r="H73" i="43"/>
  <c r="H72" i="43" s="1"/>
  <c r="H71" i="43" s="1"/>
  <c r="I73" i="43"/>
  <c r="I72" i="43" s="1"/>
  <c r="I71" i="43" s="1"/>
  <c r="G72" i="43"/>
  <c r="G71" i="43" s="1"/>
  <c r="H69" i="43"/>
  <c r="H68" i="43" s="1"/>
  <c r="I69" i="43"/>
  <c r="I68" i="43" s="1"/>
  <c r="G69" i="43"/>
  <c r="G68" i="43" s="1"/>
  <c r="H66" i="43"/>
  <c r="I66" i="43"/>
  <c r="G66" i="43"/>
  <c r="H64" i="43"/>
  <c r="I64" i="43"/>
  <c r="H61" i="43"/>
  <c r="I61" i="43"/>
  <c r="G61" i="43"/>
  <c r="H59" i="43"/>
  <c r="I59" i="43"/>
  <c r="G59" i="43"/>
  <c r="H57" i="43"/>
  <c r="I57" i="43"/>
  <c r="G57" i="43"/>
  <c r="H55" i="43"/>
  <c r="I55" i="43"/>
  <c r="G55" i="43"/>
  <c r="H53" i="43"/>
  <c r="H52" i="43" s="1"/>
  <c r="I53" i="43"/>
  <c r="I52" i="43"/>
  <c r="G53" i="43"/>
  <c r="H46" i="43"/>
  <c r="H45" i="43" s="1"/>
  <c r="H44" i="43" s="1"/>
  <c r="H43" i="43" s="1"/>
  <c r="H42" i="43" s="1"/>
  <c r="I46" i="43"/>
  <c r="I45" i="43" s="1"/>
  <c r="I44" i="43" s="1"/>
  <c r="I43" i="43" s="1"/>
  <c r="I42" i="43" s="1"/>
  <c r="G46" i="43"/>
  <c r="G45" i="43" s="1"/>
  <c r="G44" i="43" s="1"/>
  <c r="G43" i="43" s="1"/>
  <c r="G42" i="43" s="1"/>
  <c r="H40" i="43"/>
  <c r="I40" i="43"/>
  <c r="G40" i="43"/>
  <c r="H38" i="43"/>
  <c r="I38" i="43"/>
  <c r="G38" i="43"/>
  <c r="G35" i="43"/>
  <c r="H29" i="43"/>
  <c r="I29" i="43"/>
  <c r="G29" i="43"/>
  <c r="H31" i="43"/>
  <c r="I31" i="43"/>
  <c r="G31" i="43"/>
  <c r="H24" i="43"/>
  <c r="H23" i="43" s="1"/>
  <c r="H22" i="43" s="1"/>
  <c r="H21" i="43" s="1"/>
  <c r="I24" i="43"/>
  <c r="I23" i="43" s="1"/>
  <c r="I22" i="43" s="1"/>
  <c r="I21" i="43" s="1"/>
  <c r="G24" i="43"/>
  <c r="G23" i="43" s="1"/>
  <c r="G22" i="43" s="1"/>
  <c r="G21" i="43" s="1"/>
  <c r="H19" i="43"/>
  <c r="I19" i="43"/>
  <c r="G19" i="43"/>
  <c r="H15" i="43"/>
  <c r="I15" i="43"/>
  <c r="G15" i="43"/>
  <c r="G17" i="43"/>
  <c r="I160" i="43"/>
  <c r="H160" i="43"/>
  <c r="I112" i="43"/>
  <c r="H112" i="43"/>
  <c r="I63" i="43"/>
  <c r="H63" i="43"/>
  <c r="G63" i="43"/>
  <c r="G160" i="43"/>
  <c r="G14" i="43" l="1"/>
  <c r="G13" i="43" s="1"/>
  <c r="G12" i="43" s="1"/>
  <c r="G207" i="43"/>
  <c r="G206" i="43" s="1"/>
  <c r="G205" i="43" s="1"/>
  <c r="G199" i="43" s="1"/>
  <c r="I207" i="43"/>
  <c r="I206" i="43" s="1"/>
  <c r="I205" i="43" s="1"/>
  <c r="I199" i="43" s="1"/>
  <c r="H169" i="43"/>
  <c r="H168" i="43" s="1"/>
  <c r="G124" i="43"/>
  <c r="H124" i="43"/>
  <c r="H111" i="43" s="1"/>
  <c r="I124" i="43"/>
  <c r="I111" i="43" s="1"/>
  <c r="G52" i="43"/>
  <c r="G51" i="43" s="1"/>
  <c r="G50" i="43" s="1"/>
  <c r="G49" i="43" s="1"/>
  <c r="I28" i="43"/>
  <c r="I27" i="43" s="1"/>
  <c r="I26" i="43" s="1"/>
  <c r="I14" i="43"/>
  <c r="I13" i="43" s="1"/>
  <c r="I12" i="43" s="1"/>
  <c r="G182" i="43"/>
  <c r="G181" i="43" s="1"/>
  <c r="I169" i="43"/>
  <c r="I168" i="43" s="1"/>
  <c r="H14" i="43"/>
  <c r="H13" i="43" s="1"/>
  <c r="H12" i="43" s="1"/>
  <c r="G28" i="43"/>
  <c r="G27" i="43" s="1"/>
  <c r="G26" i="43" s="1"/>
  <c r="H103" i="43"/>
  <c r="H102" i="43" s="1"/>
  <c r="G112" i="43"/>
  <c r="G169" i="43"/>
  <c r="G168" i="43" s="1"/>
  <c r="H182" i="43"/>
  <c r="H181" i="43" s="1"/>
  <c r="H167" i="43" s="1"/>
  <c r="H166" i="43" s="1"/>
  <c r="I182" i="43"/>
  <c r="I181" i="43" s="1"/>
  <c r="H207" i="43"/>
  <c r="H206" i="43" s="1"/>
  <c r="H205" i="43" s="1"/>
  <c r="G215" i="43"/>
  <c r="G214" i="43" s="1"/>
  <c r="G213" i="43" s="1"/>
  <c r="G212" i="43" s="1"/>
  <c r="H215" i="43"/>
  <c r="H214" i="43" s="1"/>
  <c r="H213" i="43" s="1"/>
  <c r="H212" i="43" s="1"/>
  <c r="I215" i="43"/>
  <c r="I214" i="43" s="1"/>
  <c r="I213" i="43" s="1"/>
  <c r="I212" i="43" s="1"/>
  <c r="I51" i="43"/>
  <c r="I50" i="43" s="1"/>
  <c r="I49" i="43" s="1"/>
  <c r="H199" i="43"/>
  <c r="H28" i="43"/>
  <c r="H27" i="43" s="1"/>
  <c r="H26" i="43" s="1"/>
  <c r="H51" i="43"/>
  <c r="H50" i="43" s="1"/>
  <c r="H49" i="43" s="1"/>
  <c r="I103" i="43"/>
  <c r="I102" i="43" s="1"/>
  <c r="H76" i="43"/>
  <c r="I76" i="43"/>
  <c r="G76" i="43"/>
  <c r="H143" i="43"/>
  <c r="I143" i="43"/>
  <c r="G143" i="43"/>
  <c r="G103" i="43"/>
  <c r="G102" i="43" s="1"/>
  <c r="G11" i="43" l="1"/>
  <c r="G167" i="43"/>
  <c r="G166" i="43" s="1"/>
  <c r="I167" i="43"/>
  <c r="I166" i="43" s="1"/>
  <c r="I11" i="43"/>
  <c r="H11" i="43"/>
  <c r="H110" i="43"/>
  <c r="H101" i="43" s="1"/>
  <c r="H89" i="43" s="1"/>
  <c r="G111" i="43"/>
  <c r="G110" i="43" s="1"/>
  <c r="G101" i="43" s="1"/>
  <c r="G89" i="43" s="1"/>
  <c r="I110" i="43"/>
  <c r="I101" i="43" s="1"/>
  <c r="I89" i="43" s="1"/>
  <c r="G10" i="43" l="1"/>
  <c r="G237" i="43" s="1"/>
  <c r="I10" i="43"/>
  <c r="I237" i="43" s="1"/>
  <c r="H10" i="43"/>
  <c r="H237" i="43" s="1"/>
</calcChain>
</file>

<file path=xl/sharedStrings.xml><?xml version="1.0" encoding="utf-8"?>
<sst xmlns="http://schemas.openxmlformats.org/spreadsheetml/2006/main" count="973" uniqueCount="237">
  <si>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</si>
  <si>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</si>
  <si>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</si>
  <si>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</si>
  <si>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</si>
  <si>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</si>
  <si>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</si>
  <si>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</si>
  <si>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</si>
  <si>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</si>
  <si>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</si>
  <si>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</si>
  <si>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</si>
  <si>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</si>
  <si>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</si>
  <si>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</si>
  <si>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</si>
  <si>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</si>
  <si>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</si>
  <si>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</si>
  <si>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</si>
  <si>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</si>
  <si>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</si>
  <si>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</si>
  <si>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</si>
  <si>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</si>
  <si>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</si>
  <si>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</si>
  <si>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</si>
  <si>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</si>
  <si>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</si>
  <si>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</si>
  <si>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</si>
  <si>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</si>
  <si>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</si>
  <si>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</si>
  <si>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</si>
  <si>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</si>
  <si>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</si>
  <si>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</si>
  <si>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</si>
  <si>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</si>
  <si>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</si>
  <si>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</si>
  <si>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</si>
  <si>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</si>
  <si>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</si>
  <si>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</si>
  <si>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</si>
  <si>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</si>
  <si>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</si>
  <si>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</si>
  <si>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</si>
  <si>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00 0 00 00000</t>
  </si>
  <si>
    <t xml:space="preserve">Расходы на обеспечение функций органов местного самоуправления </t>
  </si>
  <si>
    <t>99 9 00 00590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</si>
  <si>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</si>
  <si>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</si>
  <si>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Осуществление первичного воинского учета на территориях, где отсутствуют военные комиссариаты</t>
  </si>
  <si>
    <t>99 9 00 51180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</si>
  <si>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</si>
  <si>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</si>
  <si>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</si>
  <si>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</si>
  <si>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</si>
  <si>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</si>
  <si>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</si>
  <si>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</si>
  <si>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</si>
  <si>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</si>
  <si>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</si>
  <si>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</si>
  <si>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</si>
  <si>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</si>
  <si>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</si>
  <si>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</si>
  <si>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</si>
  <si>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</si>
  <si>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</si>
  <si>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</si>
  <si>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</si>
  <si>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</si>
  <si>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99 9 00 ЦБ590</t>
  </si>
  <si>
    <t>99 9 00 10950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</si>
  <si>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</si>
  <si>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</si>
  <si>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</si>
  <si>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</si>
  <si>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</si>
  <si>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</si>
  <si>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</si>
  <si>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99 9 00 S0390</t>
  </si>
  <si>
    <t>99 9 00 09601</t>
  </si>
  <si>
    <t>Охрана окружающей среды</t>
  </si>
  <si>
    <t>Другие вопросы в области охраны окружающей среды</t>
  </si>
  <si>
    <t>06</t>
  </si>
  <si>
    <t xml:space="preserve">Резервный фонд администрации муниципального образования </t>
  </si>
  <si>
    <t>02 0 01 S0130</t>
  </si>
  <si>
    <t>99 9 00 2Ж100</t>
  </si>
  <si>
    <t>99 9 00 ИИ410</t>
  </si>
  <si>
    <t>99 9 00 20600</t>
  </si>
  <si>
    <t>01 0 02 2Ч560</t>
  </si>
  <si>
    <t>01 0 03 2Ч580</t>
  </si>
  <si>
    <t>05 0 00 00000</t>
  </si>
  <si>
    <t>99 9 00 Д0590</t>
  </si>
  <si>
    <t>05 0 01 00000</t>
  </si>
  <si>
    <t>99 9 00 21090</t>
  </si>
  <si>
    <t>04 0 01 2Д591</t>
  </si>
  <si>
    <t>05 0 01 2Ф591</t>
  </si>
  <si>
    <t>05 0 01 2Ф592</t>
  </si>
  <si>
    <t>05 0 01 2Ф593</t>
  </si>
  <si>
    <t>04 0 01 2Д592</t>
  </si>
  <si>
    <t>01 0 02 2Ч570</t>
  </si>
  <si>
    <t>Основное мероприятие "Мероприятия с сфере физической культуры и спорта"</t>
  </si>
  <si>
    <t>2020 год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</si>
  <si>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</si>
  <si>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</si>
  <si>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</si>
  <si>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</si>
  <si>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</si>
  <si>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</si>
  <si>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03 1 01 00000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</si>
  <si>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</si>
  <si>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</si>
  <si>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</si>
  <si>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</si>
  <si>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</si>
  <si>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</si>
  <si>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</si>
  <si>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</si>
  <si>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</si>
  <si>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2 01 L5550</t>
  </si>
  <si>
    <t>тыс. рублей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</si>
  <si>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</si>
  <si>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</si>
  <si>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03 1 04 25400</t>
  </si>
  <si>
    <t>2021 год</t>
  </si>
  <si>
    <t>99 9 00 8Ч490</t>
  </si>
  <si>
    <t>Другие вопросы в области национальной экономики</t>
  </si>
  <si>
    <t>12</t>
  </si>
  <si>
    <t>99 9 00 S0080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</si>
  <si>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</si>
  <si>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04 0 02 S0531</t>
  </si>
  <si>
    <t>Непрограммные расходы органов местного самоуправления</t>
  </si>
  <si>
    <t>Иные непрограммные расходы</t>
  </si>
  <si>
    <t>99 0 00 00000</t>
  </si>
  <si>
    <t>99 9 00 00000</t>
  </si>
  <si>
    <t>Расходы на выплаты по оплате труда работникам органов местного самоуправления</t>
  </si>
  <si>
    <t>(Закупка товаров, работ и услуг для обеспечения государственных (муниципальных) нужд)</t>
  </si>
  <si>
    <t>Расходы на выплаты по оплате труда главы администрации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</si>
  <si>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</si>
  <si>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</si>
  <si>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</si>
  <si>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</si>
  <si>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Устройство защитных противопожарных полос (опашка)</t>
  </si>
  <si>
    <t xml:space="preserve">Обеспечение первичными средствами пожаротушения жилых и общественных зданий, находящихся в муниципальной собственности </t>
  </si>
  <si>
    <t xml:space="preserve">Обеспечение надлежащего состояния источников противопожарного водоснабжения </t>
  </si>
  <si>
    <t>Текущий ремонт и обслуживание пожарных гидрантов</t>
  </si>
  <si>
    <t xml:space="preserve">Тушение пожаров </t>
  </si>
  <si>
    <t xml:space="preserve">Оформление стендов по безопасности на водных объектах, агитационных щитов при органах местного самоуправления 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</si>
  <si>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</si>
  <si>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</si>
  <si>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>Содержание и обслуживание комплексной системы экстренного оповещения населения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</si>
  <si>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</si>
  <si>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Обеспечение территорий документацией для осуществления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</si>
  <si>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</si>
  <si>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 xml:space="preserve">Модернизация уличного освещения, установка энергосберегающих ламп </t>
  </si>
  <si>
    <t>Замена устаревших светильников на новые энергоэффективные, монтаж самонесущих изолированных проводов</t>
  </si>
  <si>
    <t>Закупка товаров, работ и услуг для государственных (муниципальных) нужд</t>
  </si>
  <si>
    <t>за счет средств областного бюджета</t>
  </si>
  <si>
    <t>за счет средств бюджета муниципального образования</t>
  </si>
  <si>
    <t>Оплата потребленной электроэнергии</t>
  </si>
  <si>
    <t>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</si>
  <si>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</si>
  <si>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</si>
  <si>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</si>
  <si>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</si>
  <si>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 xml:space="preserve">Обкос мест общего пользования в населенных пунктах поселения 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</si>
  <si>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</si>
  <si>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</si>
  <si>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</si>
  <si>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</si>
  <si>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за счет средств федерального бюджета</t>
  </si>
  <si>
    <t xml:space="preserve">Мероприятия по благоустройству дворовых территорий многоквартирных домов </t>
  </si>
  <si>
    <t>Мероприятия по благоустройству наиболее посещаемых муниципальных территорий общего пользования</t>
  </si>
  <si>
    <t>Прочие расходы по благоустройству муниципального образования</t>
  </si>
  <si>
    <t>Проведение культурно-досуговых мероприятий</t>
  </si>
  <si>
    <t>Участие в областных, региональных, всероссийских, международных фестивалях, смотрах-конкурсах и семинарах повышения квалификации</t>
  </si>
  <si>
    <t>Укрепление материально-технической базы муниципальных учреждений культуры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</si>
  <si>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</si>
  <si>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</si>
  <si>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МБЦКО п.Золотково</t>
  </si>
  <si>
    <t>Расходы на обеспечение деятельности (оказание услуг)                           МКУ "ЦБ МО поселка Золотково"</t>
  </si>
  <si>
    <t>Расходы на выплату пенсии за выслугу лет муниципальным служащим и лицам, замещавшим муниципальные должности</t>
  </si>
  <si>
    <t>Резервный фонд администрации муниципального образования</t>
  </si>
  <si>
    <t xml:space="preserve">Организация и проведение спортивных мероприятий 
</t>
  </si>
  <si>
    <t xml:space="preserve">Уплата заявочных взносов участников чемпионатов </t>
  </si>
  <si>
    <t>Содержание спортивных сооружений</t>
  </si>
  <si>
    <t xml:space="preserve">Расходы на обеспечение деятельности (оказание услуг)                     МБУ "Спорткомплекс п.Золотково" </t>
  </si>
  <si>
    <t>Процентные платежи по муниципальному долгу в рамках непрограммных расходов</t>
  </si>
  <si>
    <t>Обслуживание государственного (муниципального) долга</t>
  </si>
  <si>
    <t>Всего расходов</t>
  </si>
  <si>
    <t>Уплата членских взносов в ассоциацию "Совет муниципальных образований Владимирской области"</t>
  </si>
  <si>
    <t>Расходы на мероприятия по капитальному ремонту многоквартирных домов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</si>
  <si>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</si>
  <si>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>Межбюджетные трансферты</t>
  </si>
  <si>
    <t>за счет средств бюджета муниципального района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</si>
  <si>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</si>
  <si>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</si>
  <si>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99 9 00 ГA110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</si>
  <si>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</si>
  <si>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</si>
  <si>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</si>
  <si>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</si>
  <si>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 xml:space="preserve">Обеспечение деятельности учреждений по хозяйственному обслуживанию </t>
  </si>
  <si>
    <t>99 9 00 00591</t>
  </si>
  <si>
    <t>04 0 02 20531</t>
  </si>
  <si>
    <t>Укрепление материально-технической базы муниципальных учреждений культуры (за счет средств бюджета муниципального образования)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</si>
  <si>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</si>
  <si>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</si>
  <si>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</si>
  <si>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</si>
  <si>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2020 год и на плановый период 2021 и 2022 годов</t>
  </si>
  <si>
    <t>2022 год</t>
  </si>
  <si>
    <t>99 9 00 82410</t>
  </si>
  <si>
    <t>Ремонт существующих и обустройство новых контейнерных площадок на территории муниципального образования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</si>
  <si>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</si>
  <si>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</si>
  <si>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</si>
  <si>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 xml:space="preserve">Проведение выборов в представительные органы муниципального образования </t>
  </si>
  <si>
    <t>99 9 00 2П120</t>
  </si>
  <si>
    <t>99 9 00 71820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</si>
  <si>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</si>
  <si>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</si>
  <si>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</si>
  <si>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от "20" марта 2020 № 174</t>
  </si>
  <si>
    <t>Приложение № 1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</si>
</sst>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6" fillId="0" borderId="5">
      <alignment vertical="top" wrapText="1"/>
    </xf>
  </cellStyleXfs>
  <cellXfs count="87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vertical="top" wrapText="1"/>
    </xf>
    <xf numFmtId="0" fontId="0" fillId="0" borderId="0" xfId="0" applyFont="1" applyFill="1"/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165" fontId="1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vertical="top" wrapText="1"/>
    </xf>
    <xf numFmtId="0" fontId="17" fillId="0" borderId="6" xfId="1" applyNumberFormat="1" applyFont="1" applyBorder="1" applyAlignment="1" applyProtection="1">
      <alignment vertical="center" wrapText="1"/>
    </xf>
    <xf numFmtId="0" fontId="17" fillId="4" borderId="6" xfId="1" applyNumberFormat="1" applyFont="1" applyFill="1" applyBorder="1" applyAlignment="1" applyProtection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99"/>
  <sheetViews>
    <sheetView tabSelected="1" topLeftCell="A230" workbookViewId="0">
      <selection activeCell="G116" sqref="G116"/>
    </sheetView>
  </sheetViews>
  <sheetFormatPr defaultRowHeight="12.75" x14ac:dyDescent="0.2"/>
  <cols>
    <col min="1" max="1" width="50.7109375" customWidth="1"/>
    <col min="2" max="4" width="5.7109375" customWidth="1"/>
    <col min="5" max="5" width="12.7109375" customWidth="1"/>
    <col min="6" max="6" width="5.7109375" customWidth="1"/>
    <col min="7" max="9" width="10.7109375" customWidth="1"/>
  </cols>
  <sheetData>
    <row r="1" spans="1:18" x14ac:dyDescent="0.2">
      <c r="G1" s="27"/>
      <c r="H1" s="12"/>
      <c r="I1" s="27" t="s">
        <v>236</v>
      </c>
      <c r="J1" s="13"/>
      <c r="K1" s="10"/>
      <c r="L1" s="10"/>
      <c r="M1" s="10"/>
      <c r="N1" s="10"/>
      <c r="O1" s="10"/>
      <c r="P1" s="10"/>
      <c r="Q1" s="8"/>
    </row>
    <row r="2" spans="1:18" x14ac:dyDescent="0.2">
      <c r="G2" s="27"/>
      <c r="H2" s="12"/>
      <c r="I2" s="27" t="s">
        <v>12</v>
      </c>
      <c r="J2" s="13"/>
      <c r="K2" s="10"/>
      <c r="L2" s="10"/>
      <c r="M2" s="10"/>
      <c r="N2" s="10"/>
      <c r="O2" s="10"/>
      <c r="P2" s="10"/>
      <c r="Q2" s="8"/>
    </row>
    <row r="3" spans="1:18" x14ac:dyDescent="0.2">
      <c r="G3" s="27"/>
      <c r="H3" s="12"/>
      <c r="I3" s="27" t="s">
        <v>235</v>
      </c>
      <c r="J3" s="13"/>
      <c r="K3" s="10"/>
      <c r="L3" s="10"/>
      <c r="M3" s="10"/>
      <c r="N3" s="10"/>
      <c r="O3" s="10"/>
      <c r="P3" s="10"/>
      <c r="Q3" s="8"/>
    </row>
    <row r="4" spans="1:18" ht="12.75" customHeight="1" x14ac:dyDescent="0.2">
      <c r="A4" s="2"/>
      <c r="B4" s="2"/>
      <c r="C4" s="2"/>
      <c r="D4" s="2"/>
      <c r="E4" s="2"/>
      <c r="F4" s="2"/>
      <c r="G4" s="2"/>
      <c r="H4" s="14"/>
      <c r="I4" s="10"/>
      <c r="J4" s="10"/>
      <c r="K4" s="10"/>
      <c r="L4" s="10"/>
      <c r="M4" s="10"/>
      <c r="N4" s="10"/>
      <c r="O4" s="10"/>
      <c r="P4" s="10"/>
      <c r="Q4" s="8"/>
    </row>
    <row r="5" spans="1:18" ht="48" customHeight="1" x14ac:dyDescent="0.25">
      <c r="A5" s="79" t="s">
        <v>222</v>
      </c>
      <c r="B5" s="80"/>
      <c r="C5" s="80"/>
      <c r="D5" s="80"/>
      <c r="E5" s="80"/>
      <c r="F5" s="80"/>
      <c r="G5" s="80"/>
      <c r="H5" s="81"/>
      <c r="I5" s="81"/>
      <c r="J5" s="10"/>
      <c r="K5" s="10"/>
      <c r="L5" s="10"/>
      <c r="M5" s="10"/>
      <c r="N5" s="10"/>
      <c r="O5" s="10"/>
      <c r="P5" s="10"/>
      <c r="Q5" s="8"/>
    </row>
    <row r="6" spans="1:18" ht="18" customHeight="1" x14ac:dyDescent="0.25">
      <c r="G6" s="21"/>
      <c r="H6" s="9"/>
      <c r="I6" s="21" t="s">
        <v>132</v>
      </c>
      <c r="J6" s="10"/>
      <c r="K6" s="14"/>
      <c r="L6" s="15"/>
      <c r="M6" s="10"/>
      <c r="N6" s="10"/>
      <c r="O6" s="10"/>
      <c r="P6" s="10"/>
      <c r="Q6" s="8"/>
    </row>
    <row r="7" spans="1:18" ht="15" customHeight="1" x14ac:dyDescent="0.2">
      <c r="A7" s="82" t="s">
        <v>1</v>
      </c>
      <c r="B7" s="83" t="s">
        <v>2</v>
      </c>
      <c r="C7" s="84"/>
      <c r="D7" s="84"/>
      <c r="E7" s="84"/>
      <c r="F7" s="85"/>
      <c r="G7" s="82" t="s">
        <v>114</v>
      </c>
      <c r="H7" s="82" t="s">
        <v>136</v>
      </c>
      <c r="I7" s="82" t="s">
        <v>223</v>
      </c>
      <c r="J7" s="10"/>
      <c r="K7" s="10"/>
      <c r="L7" s="16"/>
      <c r="M7" s="10"/>
      <c r="N7" s="10"/>
      <c r="O7" s="10"/>
      <c r="P7" s="10"/>
      <c r="Q7" s="8"/>
    </row>
    <row r="8" spans="1:18" ht="36" customHeight="1" x14ac:dyDescent="0.3">
      <c r="A8" s="82"/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86"/>
      <c r="H8" s="86"/>
      <c r="I8" s="86"/>
      <c r="J8" s="10"/>
      <c r="K8" s="17"/>
      <c r="L8" s="10"/>
      <c r="M8" s="10"/>
      <c r="N8" s="18"/>
      <c r="O8" s="10"/>
      <c r="P8" s="10"/>
      <c r="Q8" s="8"/>
      <c r="R8" s="1"/>
    </row>
    <row r="9" spans="1:18" ht="12.75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0"/>
      <c r="K9" s="17"/>
      <c r="L9" s="10"/>
      <c r="M9" s="10"/>
      <c r="N9" s="10"/>
      <c r="O9" s="10"/>
      <c r="P9" s="10"/>
      <c r="Q9" s="8"/>
      <c r="R9" s="1"/>
    </row>
    <row r="10" spans="1:18" ht="36" customHeight="1" x14ac:dyDescent="0.3">
      <c r="A10" s="71" t="s">
        <v>47</v>
      </c>
      <c r="B10" s="72">
        <v>703</v>
      </c>
      <c r="C10" s="72"/>
      <c r="D10" s="72"/>
      <c r="E10" s="72"/>
      <c r="F10" s="72"/>
      <c r="G10" s="73">
        <f>G11+G42+G49+G76+G89+G160+G166+G199+G212+G226</f>
        <v>21640.7</v>
      </c>
      <c r="H10" s="73">
        <f>H11+H42+H49+H76+H89+H160+H166+H199+H212+H226</f>
        <v>26729.800000000003</v>
      </c>
      <c r="I10" s="73">
        <f>I11+I42+I49+I76+I89+I160+I166+I199+I212+I226</f>
        <v>14790.6</v>
      </c>
      <c r="J10" s="10"/>
      <c r="K10" s="17"/>
      <c r="L10" s="10"/>
      <c r="M10" s="10"/>
      <c r="N10" s="10"/>
      <c r="O10" s="10"/>
      <c r="P10" s="10"/>
      <c r="Q10" s="8"/>
      <c r="R10" s="1"/>
    </row>
    <row r="11" spans="1:18" ht="15" customHeight="1" x14ac:dyDescent="0.2">
      <c r="A11" s="67" t="s">
        <v>3</v>
      </c>
      <c r="B11" s="68">
        <v>703</v>
      </c>
      <c r="C11" s="69" t="s">
        <v>39</v>
      </c>
      <c r="D11" s="69" t="s">
        <v>32</v>
      </c>
      <c r="E11" s="69"/>
      <c r="F11" s="69"/>
      <c r="G11" s="70">
        <f>G12+G21+G26</f>
        <v>4995</v>
      </c>
      <c r="H11" s="70">
        <f>H12+H21+H26</f>
        <v>4512.1000000000004</v>
      </c>
      <c r="I11" s="70">
        <f>I12+I21+I26</f>
        <v>4427.1000000000004</v>
      </c>
      <c r="J11" s="10"/>
      <c r="K11" s="10"/>
      <c r="L11" s="10"/>
      <c r="M11" s="10"/>
      <c r="N11" s="10"/>
      <c r="O11" s="10"/>
      <c r="P11" s="10"/>
      <c r="Q11" s="8"/>
    </row>
    <row r="12" spans="1:18" ht="36" customHeight="1" x14ac:dyDescent="0.2">
      <c r="A12" s="23" t="s">
        <v>42</v>
      </c>
      <c r="B12" s="24">
        <v>703</v>
      </c>
      <c r="C12" s="5" t="s">
        <v>39</v>
      </c>
      <c r="D12" s="5" t="s">
        <v>34</v>
      </c>
      <c r="E12" s="5"/>
      <c r="F12" s="5"/>
      <c r="G12" s="30">
        <f t="shared" ref="G12:I13" si="0">G13</f>
        <v>2320</v>
      </c>
      <c r="H12" s="30">
        <f t="shared" si="0"/>
        <v>2280</v>
      </c>
      <c r="I12" s="30">
        <f t="shared" si="0"/>
        <v>2250</v>
      </c>
      <c r="J12" s="10"/>
      <c r="K12" s="10"/>
      <c r="L12" s="10"/>
      <c r="M12" s="10"/>
      <c r="N12" s="10"/>
      <c r="O12" s="10"/>
      <c r="P12" s="10"/>
      <c r="Q12" s="8"/>
    </row>
    <row r="13" spans="1:18" ht="15" customHeight="1" x14ac:dyDescent="0.2">
      <c r="A13" s="65" t="s">
        <v>143</v>
      </c>
      <c r="B13" s="3">
        <v>703</v>
      </c>
      <c r="C13" s="4" t="s">
        <v>39</v>
      </c>
      <c r="D13" s="4" t="s">
        <v>34</v>
      </c>
      <c r="E13" s="4" t="s">
        <v>145</v>
      </c>
      <c r="F13" s="5"/>
      <c r="G13" s="31">
        <f t="shared" si="0"/>
        <v>2320</v>
      </c>
      <c r="H13" s="31">
        <f t="shared" si="0"/>
        <v>2280</v>
      </c>
      <c r="I13" s="31">
        <f t="shared" si="0"/>
        <v>2250</v>
      </c>
      <c r="J13" s="10"/>
      <c r="K13" s="10"/>
      <c r="L13" s="10"/>
      <c r="M13" s="10"/>
      <c r="N13" s="10"/>
      <c r="O13" s="10"/>
      <c r="P13" s="10"/>
      <c r="Q13" s="8"/>
    </row>
    <row r="14" spans="1:18" ht="15" customHeight="1" x14ac:dyDescent="0.2">
      <c r="A14" s="25" t="s">
        <v>144</v>
      </c>
      <c r="B14" s="3">
        <v>703</v>
      </c>
      <c r="C14" s="4" t="s">
        <v>39</v>
      </c>
      <c r="D14" s="4" t="s">
        <v>34</v>
      </c>
      <c r="E14" s="4" t="s">
        <v>146</v>
      </c>
      <c r="F14" s="5"/>
      <c r="G14" s="31">
        <f>G15+G17+G19</f>
        <v>2320</v>
      </c>
      <c r="H14" s="31">
        <f>H15+H17+H19</f>
        <v>2280</v>
      </c>
      <c r="I14" s="31">
        <f>I15+I17+I19</f>
        <v>2250</v>
      </c>
      <c r="J14" s="10"/>
      <c r="K14" s="10"/>
      <c r="L14" s="10"/>
      <c r="M14" s="10"/>
      <c r="N14" s="10"/>
      <c r="O14" s="10"/>
      <c r="P14" s="10"/>
      <c r="Q14" s="8"/>
    </row>
    <row r="15" spans="1:18" ht="24" customHeight="1" x14ac:dyDescent="0.2">
      <c r="A15" s="40" t="s">
        <v>147</v>
      </c>
      <c r="B15" s="41">
        <v>703</v>
      </c>
      <c r="C15" s="42" t="s">
        <v>39</v>
      </c>
      <c r="D15" s="42" t="s">
        <v>34</v>
      </c>
      <c r="E15" s="42" t="s">
        <v>51</v>
      </c>
      <c r="F15" s="43"/>
      <c r="G15" s="44">
        <f>G16</f>
        <v>1244</v>
      </c>
      <c r="H15" s="44">
        <f>H16</f>
        <v>1244</v>
      </c>
      <c r="I15" s="44">
        <f>I16</f>
        <v>1244</v>
      </c>
      <c r="J15" s="10"/>
      <c r="K15" s="10"/>
      <c r="L15" s="10"/>
      <c r="M15" s="10"/>
      <c r="N15" s="10"/>
      <c r="O15" s="10"/>
      <c r="P15" s="10"/>
      <c r="Q15" s="8"/>
    </row>
    <row r="16" spans="1:18" ht="48" customHeight="1" x14ac:dyDescent="0.2">
      <c r="A16" s="37" t="s">
        <v>150</v>
      </c>
      <c r="B16" s="3">
        <v>703</v>
      </c>
      <c r="C16" s="4" t="s">
        <v>39</v>
      </c>
      <c r="D16" s="4" t="s">
        <v>34</v>
      </c>
      <c r="E16" s="4" t="s">
        <v>51</v>
      </c>
      <c r="F16" s="4" t="s">
        <v>21</v>
      </c>
      <c r="G16" s="31">
        <v>1244</v>
      </c>
      <c r="H16" s="31">
        <v>1244</v>
      </c>
      <c r="I16" s="31">
        <v>1244</v>
      </c>
      <c r="J16" s="10"/>
      <c r="K16" s="10"/>
      <c r="L16" s="10"/>
      <c r="M16" s="10"/>
      <c r="N16" s="10"/>
      <c r="O16" s="10"/>
      <c r="P16" s="10"/>
      <c r="Q16" s="8"/>
    </row>
    <row r="17" spans="1:17" ht="15" customHeight="1" x14ac:dyDescent="0.2">
      <c r="A17" s="40" t="s">
        <v>54</v>
      </c>
      <c r="B17" s="41">
        <v>703</v>
      </c>
      <c r="C17" s="42" t="s">
        <v>39</v>
      </c>
      <c r="D17" s="42" t="s">
        <v>34</v>
      </c>
      <c r="E17" s="42" t="s">
        <v>52</v>
      </c>
      <c r="F17" s="42"/>
      <c r="G17" s="44">
        <f>G18</f>
        <v>123</v>
      </c>
      <c r="H17" s="44">
        <f t="shared" ref="H17" si="1">H18</f>
        <v>83</v>
      </c>
      <c r="I17" s="44">
        <f>I18</f>
        <v>53</v>
      </c>
      <c r="J17" s="10"/>
      <c r="K17" s="10"/>
      <c r="L17" s="10"/>
      <c r="M17" s="10"/>
      <c r="N17" s="10"/>
      <c r="O17" s="10"/>
      <c r="P17" s="10"/>
      <c r="Q17" s="8"/>
    </row>
    <row r="18" spans="1:17" ht="24" x14ac:dyDescent="0.2">
      <c r="A18" s="37" t="s">
        <v>152</v>
      </c>
      <c r="B18" s="3">
        <v>703</v>
      </c>
      <c r="C18" s="4" t="s">
        <v>39</v>
      </c>
      <c r="D18" s="4" t="s">
        <v>34</v>
      </c>
      <c r="E18" s="4" t="s">
        <v>52</v>
      </c>
      <c r="F18" s="4" t="s">
        <v>22</v>
      </c>
      <c r="G18" s="31">
        <v>123</v>
      </c>
      <c r="H18" s="31">
        <v>83</v>
      </c>
      <c r="I18" s="31">
        <v>53</v>
      </c>
      <c r="J18" s="10"/>
      <c r="K18" s="10"/>
      <c r="L18" s="10"/>
      <c r="M18" s="10"/>
      <c r="N18" s="10"/>
      <c r="O18" s="10"/>
      <c r="P18" s="10"/>
      <c r="Q18" s="8"/>
    </row>
    <row r="19" spans="1:17" ht="24" x14ac:dyDescent="0.2">
      <c r="A19" s="40" t="s">
        <v>149</v>
      </c>
      <c r="B19" s="41">
        <v>703</v>
      </c>
      <c r="C19" s="42" t="s">
        <v>39</v>
      </c>
      <c r="D19" s="42" t="s">
        <v>34</v>
      </c>
      <c r="E19" s="42" t="s">
        <v>209</v>
      </c>
      <c r="F19" s="42"/>
      <c r="G19" s="44">
        <f>G20</f>
        <v>953</v>
      </c>
      <c r="H19" s="44">
        <f>H20</f>
        <v>953</v>
      </c>
      <c r="I19" s="44">
        <f>I20</f>
        <v>953</v>
      </c>
      <c r="J19" s="10"/>
      <c r="K19" s="10"/>
      <c r="L19" s="10"/>
      <c r="M19" s="10"/>
      <c r="N19" s="10"/>
      <c r="O19" s="10"/>
      <c r="P19" s="10"/>
      <c r="Q19" s="8"/>
    </row>
    <row r="20" spans="1:17" ht="48" customHeight="1" x14ac:dyDescent="0.2">
      <c r="A20" s="37" t="s">
        <v>150</v>
      </c>
      <c r="B20" s="3">
        <v>703</v>
      </c>
      <c r="C20" s="4" t="s">
        <v>39</v>
      </c>
      <c r="D20" s="4" t="s">
        <v>34</v>
      </c>
      <c r="E20" s="4" t="s">
        <v>209</v>
      </c>
      <c r="F20" s="4" t="s">
        <v>21</v>
      </c>
      <c r="G20" s="31">
        <v>953</v>
      </c>
      <c r="H20" s="31">
        <v>953</v>
      </c>
      <c r="I20" s="31">
        <v>953</v>
      </c>
      <c r="J20" s="10"/>
      <c r="K20" s="10"/>
      <c r="L20" s="10"/>
      <c r="M20" s="10"/>
      <c r="N20" s="10"/>
      <c r="O20" s="10"/>
      <c r="P20" s="10"/>
      <c r="Q20" s="8"/>
    </row>
    <row r="21" spans="1:17" ht="15" customHeight="1" x14ac:dyDescent="0.2">
      <c r="A21" s="38" t="s">
        <v>48</v>
      </c>
      <c r="B21" s="24">
        <v>703</v>
      </c>
      <c r="C21" s="5" t="s">
        <v>39</v>
      </c>
      <c r="D21" s="5" t="s">
        <v>44</v>
      </c>
      <c r="E21" s="5"/>
      <c r="F21" s="5"/>
      <c r="G21" s="30">
        <f t="shared" ref="G21:I24" si="2">G22</f>
        <v>20</v>
      </c>
      <c r="H21" s="30">
        <f t="shared" si="2"/>
        <v>20</v>
      </c>
      <c r="I21" s="30">
        <f t="shared" si="2"/>
        <v>20</v>
      </c>
      <c r="J21" s="10"/>
      <c r="K21" s="10"/>
      <c r="L21" s="10"/>
      <c r="M21" s="10"/>
      <c r="N21" s="10"/>
      <c r="O21" s="10"/>
      <c r="P21" s="10"/>
      <c r="Q21" s="8"/>
    </row>
    <row r="22" spans="1:17" ht="15" customHeight="1" x14ac:dyDescent="0.2">
      <c r="A22" s="65" t="s">
        <v>143</v>
      </c>
      <c r="B22" s="3">
        <v>703</v>
      </c>
      <c r="C22" s="4" t="s">
        <v>39</v>
      </c>
      <c r="D22" s="4" t="s">
        <v>44</v>
      </c>
      <c r="E22" s="4" t="s">
        <v>145</v>
      </c>
      <c r="F22" s="5"/>
      <c r="G22" s="31">
        <f t="shared" si="2"/>
        <v>20</v>
      </c>
      <c r="H22" s="31">
        <f t="shared" si="2"/>
        <v>20</v>
      </c>
      <c r="I22" s="31">
        <f t="shared" si="2"/>
        <v>20</v>
      </c>
      <c r="J22" s="10"/>
      <c r="K22" s="10"/>
      <c r="L22" s="10"/>
      <c r="M22" s="10"/>
      <c r="N22" s="10"/>
      <c r="O22" s="10"/>
      <c r="P22" s="10"/>
      <c r="Q22" s="8"/>
    </row>
    <row r="23" spans="1:17" ht="15" customHeight="1" x14ac:dyDescent="0.2">
      <c r="A23" s="25" t="s">
        <v>144</v>
      </c>
      <c r="B23" s="3">
        <v>703</v>
      </c>
      <c r="C23" s="4" t="s">
        <v>39</v>
      </c>
      <c r="D23" s="4" t="s">
        <v>44</v>
      </c>
      <c r="E23" s="4" t="s">
        <v>146</v>
      </c>
      <c r="F23" s="5"/>
      <c r="G23" s="31">
        <f t="shared" si="2"/>
        <v>20</v>
      </c>
      <c r="H23" s="31">
        <f t="shared" si="2"/>
        <v>20</v>
      </c>
      <c r="I23" s="31">
        <f t="shared" si="2"/>
        <v>20</v>
      </c>
      <c r="J23" s="10"/>
      <c r="K23" s="10"/>
      <c r="L23" s="10"/>
      <c r="M23" s="10"/>
      <c r="N23" s="10"/>
      <c r="O23" s="10"/>
      <c r="P23" s="10"/>
      <c r="Q23" s="8"/>
    </row>
    <row r="24" spans="1:17" ht="15" customHeight="1" x14ac:dyDescent="0.2">
      <c r="A24" s="45" t="s">
        <v>96</v>
      </c>
      <c r="B24" s="41">
        <v>703</v>
      </c>
      <c r="C24" s="42" t="s">
        <v>39</v>
      </c>
      <c r="D24" s="42" t="s">
        <v>44</v>
      </c>
      <c r="E24" s="42" t="s">
        <v>98</v>
      </c>
      <c r="F24" s="42"/>
      <c r="G24" s="44">
        <f t="shared" si="2"/>
        <v>20</v>
      </c>
      <c r="H24" s="44">
        <f t="shared" si="2"/>
        <v>20</v>
      </c>
      <c r="I24" s="44">
        <f t="shared" si="2"/>
        <v>20</v>
      </c>
      <c r="J24" s="10"/>
      <c r="K24" s="10"/>
      <c r="L24" s="10"/>
      <c r="M24" s="10"/>
      <c r="N24" s="10"/>
      <c r="O24" s="10"/>
      <c r="P24" s="10"/>
      <c r="Q24" s="8"/>
    </row>
    <row r="25" spans="1:17" ht="15" customHeight="1" x14ac:dyDescent="0.2">
      <c r="A25" s="37" t="s">
        <v>151</v>
      </c>
      <c r="B25" s="3">
        <v>703</v>
      </c>
      <c r="C25" s="4" t="s">
        <v>39</v>
      </c>
      <c r="D25" s="4" t="s">
        <v>44</v>
      </c>
      <c r="E25" s="4" t="s">
        <v>98</v>
      </c>
      <c r="F25" s="4" t="s">
        <v>23</v>
      </c>
      <c r="G25" s="31">
        <v>20</v>
      </c>
      <c r="H25" s="31">
        <v>20</v>
      </c>
      <c r="I25" s="31">
        <v>20</v>
      </c>
      <c r="J25" s="10"/>
      <c r="K25" s="10"/>
      <c r="L25" s="10"/>
      <c r="M25" s="10"/>
      <c r="N25" s="10"/>
      <c r="O25" s="10"/>
      <c r="P25" s="10"/>
      <c r="Q25" s="8"/>
    </row>
    <row r="26" spans="1:17" ht="15" customHeight="1" x14ac:dyDescent="0.2">
      <c r="A26" s="51" t="s">
        <v>4</v>
      </c>
      <c r="B26" s="52">
        <v>703</v>
      </c>
      <c r="C26" s="53" t="s">
        <v>39</v>
      </c>
      <c r="D26" s="53" t="s">
        <v>35</v>
      </c>
      <c r="E26" s="53" t="s">
        <v>53</v>
      </c>
      <c r="F26" s="53"/>
      <c r="G26" s="54">
        <f t="shared" ref="G26:I27" si="3">G27</f>
        <v>2655.0000000000005</v>
      </c>
      <c r="H26" s="54">
        <f t="shared" si="3"/>
        <v>2212.1</v>
      </c>
      <c r="I26" s="54">
        <f t="shared" si="3"/>
        <v>2157.1</v>
      </c>
      <c r="J26" s="10"/>
      <c r="K26" s="10"/>
      <c r="L26" s="10"/>
      <c r="M26" s="10"/>
      <c r="N26" s="10"/>
      <c r="O26" s="10"/>
      <c r="P26" s="10"/>
      <c r="Q26" s="8"/>
    </row>
    <row r="27" spans="1:17" ht="15" customHeight="1" x14ac:dyDescent="0.2">
      <c r="A27" s="65" t="s">
        <v>143</v>
      </c>
      <c r="B27" s="3">
        <v>703</v>
      </c>
      <c r="C27" s="4" t="s">
        <v>39</v>
      </c>
      <c r="D27" s="4" t="s">
        <v>35</v>
      </c>
      <c r="E27" s="4" t="s">
        <v>145</v>
      </c>
      <c r="F27" s="5"/>
      <c r="G27" s="31">
        <f t="shared" si="3"/>
        <v>2655.0000000000005</v>
      </c>
      <c r="H27" s="31">
        <f t="shared" si="3"/>
        <v>2212.1</v>
      </c>
      <c r="I27" s="31">
        <f t="shared" si="3"/>
        <v>2157.1</v>
      </c>
      <c r="J27" s="10"/>
      <c r="K27" s="10"/>
      <c r="L27" s="10"/>
      <c r="M27" s="10"/>
      <c r="N27" s="10"/>
      <c r="O27" s="10"/>
      <c r="P27" s="10"/>
      <c r="Q27" s="8"/>
    </row>
    <row r="28" spans="1:17" ht="15" customHeight="1" x14ac:dyDescent="0.2">
      <c r="A28" s="25" t="s">
        <v>144</v>
      </c>
      <c r="B28" s="3">
        <v>703</v>
      </c>
      <c r="C28" s="4" t="s">
        <v>39</v>
      </c>
      <c r="D28" s="4" t="s">
        <v>35</v>
      </c>
      <c r="E28" s="4" t="s">
        <v>146</v>
      </c>
      <c r="F28" s="5"/>
      <c r="G28" s="31">
        <f>G29+G31+G35+G38+G40</f>
        <v>2655.0000000000005</v>
      </c>
      <c r="H28" s="31">
        <f>H29+H31+H35+H38+H40</f>
        <v>2212.1</v>
      </c>
      <c r="I28" s="31">
        <f>I29+I31+I35+I38+I40</f>
        <v>2157.1</v>
      </c>
      <c r="J28" s="10"/>
      <c r="K28" s="10"/>
      <c r="L28" s="10"/>
      <c r="M28" s="10"/>
      <c r="N28" s="10"/>
      <c r="O28" s="10"/>
      <c r="P28" s="10"/>
      <c r="Q28" s="8"/>
    </row>
    <row r="29" spans="1:17" ht="15" customHeight="1" x14ac:dyDescent="0.2">
      <c r="A29" s="47" t="s">
        <v>54</v>
      </c>
      <c r="B29" s="48">
        <v>703</v>
      </c>
      <c r="C29" s="49" t="s">
        <v>39</v>
      </c>
      <c r="D29" s="49" t="s">
        <v>35</v>
      </c>
      <c r="E29" s="49" t="s">
        <v>52</v>
      </c>
      <c r="F29" s="49"/>
      <c r="G29" s="50">
        <f>G30</f>
        <v>28.2</v>
      </c>
      <c r="H29" s="50">
        <f>H30</f>
        <v>28.2</v>
      </c>
      <c r="I29" s="50">
        <f>I30</f>
        <v>28.2</v>
      </c>
      <c r="J29" s="10"/>
      <c r="K29" s="10"/>
      <c r="L29" s="10"/>
      <c r="M29" s="10"/>
      <c r="N29" s="10"/>
      <c r="O29" s="10"/>
      <c r="P29" s="10"/>
      <c r="Q29" s="8"/>
    </row>
    <row r="30" spans="1:17" ht="15" customHeight="1" x14ac:dyDescent="0.2">
      <c r="A30" s="25" t="s">
        <v>205</v>
      </c>
      <c r="B30" s="3">
        <v>703</v>
      </c>
      <c r="C30" s="4" t="s">
        <v>39</v>
      </c>
      <c r="D30" s="4" t="s">
        <v>35</v>
      </c>
      <c r="E30" s="4" t="s">
        <v>52</v>
      </c>
      <c r="F30" s="4" t="s">
        <v>24</v>
      </c>
      <c r="G30" s="31">
        <v>28.2</v>
      </c>
      <c r="H30" s="31">
        <v>28.2</v>
      </c>
      <c r="I30" s="31">
        <v>28.2</v>
      </c>
      <c r="J30" s="10"/>
      <c r="K30" s="10"/>
      <c r="L30" s="10"/>
      <c r="M30" s="10"/>
      <c r="N30" s="10"/>
      <c r="O30" s="10"/>
      <c r="P30" s="10"/>
      <c r="Q30" s="8"/>
    </row>
    <row r="31" spans="1:17" ht="24" customHeight="1" x14ac:dyDescent="0.2">
      <c r="A31" s="46" t="s">
        <v>57</v>
      </c>
      <c r="B31" s="41">
        <v>703</v>
      </c>
      <c r="C31" s="42" t="s">
        <v>39</v>
      </c>
      <c r="D31" s="42" t="s">
        <v>35</v>
      </c>
      <c r="E31" s="42" t="s">
        <v>55</v>
      </c>
      <c r="F31" s="42"/>
      <c r="G31" s="44">
        <f>G32+G33+G34</f>
        <v>1697.9</v>
      </c>
      <c r="H31" s="44">
        <f>H32+H33+H34</f>
        <v>1425</v>
      </c>
      <c r="I31" s="44">
        <f>I32+I33+I34</f>
        <v>1400</v>
      </c>
      <c r="J31" s="10"/>
      <c r="K31" s="10"/>
      <c r="L31" s="10"/>
      <c r="M31" s="10"/>
      <c r="N31" s="10"/>
      <c r="O31" s="10"/>
      <c r="P31" s="10"/>
      <c r="Q31" s="8"/>
    </row>
    <row r="32" spans="1:17" ht="48" customHeight="1" x14ac:dyDescent="0.2">
      <c r="A32" s="25" t="s">
        <v>150</v>
      </c>
      <c r="B32" s="3">
        <v>703</v>
      </c>
      <c r="C32" s="4" t="s">
        <v>39</v>
      </c>
      <c r="D32" s="4" t="s">
        <v>35</v>
      </c>
      <c r="E32" s="4" t="s">
        <v>55</v>
      </c>
      <c r="F32" s="4" t="s">
        <v>21</v>
      </c>
      <c r="G32" s="31">
        <v>1149</v>
      </c>
      <c r="H32" s="31">
        <v>1149</v>
      </c>
      <c r="I32" s="31">
        <v>1149</v>
      </c>
      <c r="J32" s="10"/>
      <c r="K32" s="10"/>
      <c r="L32" s="10"/>
      <c r="M32" s="10"/>
      <c r="N32" s="10"/>
      <c r="O32" s="10"/>
      <c r="P32" s="10"/>
      <c r="Q32" s="8"/>
    </row>
    <row r="33" spans="1:128" ht="24" x14ac:dyDescent="0.2">
      <c r="A33" s="25" t="s">
        <v>152</v>
      </c>
      <c r="B33" s="3">
        <v>703</v>
      </c>
      <c r="C33" s="4" t="s">
        <v>39</v>
      </c>
      <c r="D33" s="4" t="s">
        <v>35</v>
      </c>
      <c r="E33" s="4" t="s">
        <v>55</v>
      </c>
      <c r="F33" s="4" t="s">
        <v>22</v>
      </c>
      <c r="G33" s="31">
        <v>526.9</v>
      </c>
      <c r="H33" s="32">
        <v>254</v>
      </c>
      <c r="I33" s="32">
        <v>229</v>
      </c>
      <c r="J33" s="10"/>
      <c r="K33" s="10"/>
      <c r="L33" s="10"/>
      <c r="M33" s="10"/>
      <c r="N33" s="10"/>
      <c r="O33" s="10"/>
      <c r="P33" s="10"/>
      <c r="Q33" s="8"/>
    </row>
    <row r="34" spans="1:128" ht="15" customHeight="1" x14ac:dyDescent="0.2">
      <c r="A34" s="25" t="s">
        <v>151</v>
      </c>
      <c r="B34" s="3">
        <v>703</v>
      </c>
      <c r="C34" s="4" t="s">
        <v>39</v>
      </c>
      <c r="D34" s="4" t="s">
        <v>35</v>
      </c>
      <c r="E34" s="4" t="s">
        <v>55</v>
      </c>
      <c r="F34" s="4" t="s">
        <v>23</v>
      </c>
      <c r="G34" s="31">
        <v>22</v>
      </c>
      <c r="H34" s="31">
        <v>22</v>
      </c>
      <c r="I34" s="31">
        <v>22</v>
      </c>
      <c r="J34" s="10"/>
      <c r="K34" s="10"/>
      <c r="L34" s="10"/>
      <c r="M34" s="10"/>
      <c r="N34" s="10"/>
      <c r="O34" s="10"/>
      <c r="P34" s="10"/>
      <c r="Q34" s="8"/>
    </row>
    <row r="35" spans="1:128" ht="24" customHeight="1" x14ac:dyDescent="0.2">
      <c r="A35" s="46" t="s">
        <v>214</v>
      </c>
      <c r="B35" s="41">
        <v>703</v>
      </c>
      <c r="C35" s="42" t="s">
        <v>39</v>
      </c>
      <c r="D35" s="42" t="s">
        <v>35</v>
      </c>
      <c r="E35" s="42" t="s">
        <v>215</v>
      </c>
      <c r="F35" s="42"/>
      <c r="G35" s="44">
        <f>G36+G37</f>
        <v>900</v>
      </c>
      <c r="H35" s="44">
        <f t="shared" ref="H35:I35" si="4">H36+H37</f>
        <v>730</v>
      </c>
      <c r="I35" s="44">
        <f t="shared" si="4"/>
        <v>700</v>
      </c>
      <c r="J35" s="10"/>
      <c r="K35" s="10"/>
      <c r="L35" s="10"/>
      <c r="M35" s="10"/>
      <c r="N35" s="10"/>
      <c r="O35" s="10"/>
      <c r="P35" s="10"/>
      <c r="Q35" s="8"/>
    </row>
    <row r="36" spans="1:128" ht="48" customHeight="1" x14ac:dyDescent="0.2">
      <c r="A36" s="25" t="s">
        <v>150</v>
      </c>
      <c r="B36" s="3">
        <v>703</v>
      </c>
      <c r="C36" s="4" t="s">
        <v>39</v>
      </c>
      <c r="D36" s="4" t="s">
        <v>35</v>
      </c>
      <c r="E36" s="4" t="s">
        <v>215</v>
      </c>
      <c r="F36" s="4" t="s">
        <v>21</v>
      </c>
      <c r="G36" s="31">
        <v>534</v>
      </c>
      <c r="H36" s="31">
        <v>534</v>
      </c>
      <c r="I36" s="31">
        <v>534</v>
      </c>
      <c r="J36" s="10"/>
      <c r="K36" s="10"/>
      <c r="L36" s="10"/>
      <c r="M36" s="10"/>
      <c r="N36" s="10"/>
      <c r="O36" s="10"/>
      <c r="P36" s="10"/>
      <c r="Q36" s="8"/>
    </row>
    <row r="37" spans="1:128" ht="24" customHeight="1" x14ac:dyDescent="0.2">
      <c r="A37" s="25" t="s">
        <v>152</v>
      </c>
      <c r="B37" s="3">
        <v>703</v>
      </c>
      <c r="C37" s="4" t="s">
        <v>39</v>
      </c>
      <c r="D37" s="4" t="s">
        <v>35</v>
      </c>
      <c r="E37" s="4" t="s">
        <v>215</v>
      </c>
      <c r="F37" s="4" t="s">
        <v>22</v>
      </c>
      <c r="G37" s="31">
        <v>366</v>
      </c>
      <c r="H37" s="31">
        <v>196</v>
      </c>
      <c r="I37" s="31">
        <v>166</v>
      </c>
      <c r="J37" s="10"/>
      <c r="K37" s="10"/>
      <c r="L37" s="10"/>
      <c r="M37" s="10"/>
      <c r="N37" s="10"/>
      <c r="O37" s="10"/>
      <c r="P37" s="10"/>
      <c r="Q37" s="8"/>
    </row>
    <row r="38" spans="1:128" ht="24" x14ac:dyDescent="0.2">
      <c r="A38" s="46" t="s">
        <v>202</v>
      </c>
      <c r="B38" s="41">
        <v>703</v>
      </c>
      <c r="C38" s="42" t="s">
        <v>39</v>
      </c>
      <c r="D38" s="42" t="s">
        <v>35</v>
      </c>
      <c r="E38" s="42" t="s">
        <v>100</v>
      </c>
      <c r="F38" s="42"/>
      <c r="G38" s="44">
        <f>G39</f>
        <v>3.9</v>
      </c>
      <c r="H38" s="44">
        <f>H39</f>
        <v>3.9</v>
      </c>
      <c r="I38" s="44">
        <f>I39</f>
        <v>3.9</v>
      </c>
      <c r="J38" s="10"/>
      <c r="K38" s="10"/>
      <c r="L38" s="10"/>
      <c r="M38" s="10"/>
      <c r="N38" s="10"/>
      <c r="O38" s="10"/>
      <c r="P38" s="10"/>
      <c r="Q38" s="8"/>
    </row>
    <row r="39" spans="1:128" ht="15" customHeight="1" x14ac:dyDescent="0.2">
      <c r="A39" s="25" t="s">
        <v>151</v>
      </c>
      <c r="B39" s="3">
        <v>703</v>
      </c>
      <c r="C39" s="4" t="s">
        <v>39</v>
      </c>
      <c r="D39" s="4" t="s">
        <v>35</v>
      </c>
      <c r="E39" s="4" t="s">
        <v>100</v>
      </c>
      <c r="F39" s="4" t="s">
        <v>23</v>
      </c>
      <c r="G39" s="31">
        <v>3.9</v>
      </c>
      <c r="H39" s="31">
        <v>3.9</v>
      </c>
      <c r="I39" s="31">
        <v>3.9</v>
      </c>
      <c r="J39" s="10"/>
      <c r="K39" s="10"/>
      <c r="L39" s="10"/>
      <c r="M39" s="10"/>
      <c r="N39" s="10"/>
      <c r="O39" s="10"/>
      <c r="P39" s="1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</row>
    <row r="40" spans="1:128" ht="24" customHeight="1" x14ac:dyDescent="0.2">
      <c r="A40" s="46" t="s">
        <v>56</v>
      </c>
      <c r="B40" s="41">
        <v>703</v>
      </c>
      <c r="C40" s="42" t="s">
        <v>39</v>
      </c>
      <c r="D40" s="42" t="s">
        <v>35</v>
      </c>
      <c r="E40" s="42" t="s">
        <v>99</v>
      </c>
      <c r="F40" s="42"/>
      <c r="G40" s="44">
        <f>G41</f>
        <v>25</v>
      </c>
      <c r="H40" s="44">
        <f>H41</f>
        <v>25</v>
      </c>
      <c r="I40" s="44">
        <f>I41</f>
        <v>25</v>
      </c>
      <c r="J40" s="10"/>
      <c r="K40" s="10"/>
      <c r="L40" s="10"/>
      <c r="M40" s="10"/>
      <c r="N40" s="10"/>
      <c r="O40" s="10"/>
      <c r="P40" s="1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</row>
    <row r="41" spans="1:128" ht="24" x14ac:dyDescent="0.2">
      <c r="A41" s="25" t="s">
        <v>152</v>
      </c>
      <c r="B41" s="3">
        <v>703</v>
      </c>
      <c r="C41" s="4" t="s">
        <v>39</v>
      </c>
      <c r="D41" s="4" t="s">
        <v>35</v>
      </c>
      <c r="E41" s="4" t="s">
        <v>99</v>
      </c>
      <c r="F41" s="4" t="s">
        <v>22</v>
      </c>
      <c r="G41" s="31">
        <v>25</v>
      </c>
      <c r="H41" s="31">
        <v>25</v>
      </c>
      <c r="I41" s="31">
        <v>25</v>
      </c>
      <c r="J41" s="10"/>
      <c r="K41" s="10"/>
      <c r="L41" s="10"/>
      <c r="M41" s="10"/>
      <c r="N41" s="10"/>
      <c r="O41" s="10"/>
      <c r="P41" s="10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</row>
    <row r="42" spans="1:128" ht="15" customHeight="1" x14ac:dyDescent="0.2">
      <c r="A42" s="67" t="s">
        <v>5</v>
      </c>
      <c r="B42" s="68">
        <v>703</v>
      </c>
      <c r="C42" s="69" t="s">
        <v>33</v>
      </c>
      <c r="D42" s="69" t="s">
        <v>32</v>
      </c>
      <c r="E42" s="69"/>
      <c r="F42" s="69"/>
      <c r="G42" s="70">
        <f t="shared" ref="G42:I43" si="5">G43</f>
        <v>199.1</v>
      </c>
      <c r="H42" s="70">
        <f t="shared" si="5"/>
        <v>203.6</v>
      </c>
      <c r="I42" s="70">
        <f t="shared" si="5"/>
        <v>217.5</v>
      </c>
      <c r="J42" s="10"/>
      <c r="K42" s="10"/>
      <c r="L42" s="10"/>
      <c r="M42" s="10"/>
      <c r="N42" s="10"/>
      <c r="O42" s="10"/>
      <c r="P42" s="10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</row>
    <row r="43" spans="1:128" ht="15" customHeight="1" x14ac:dyDescent="0.2">
      <c r="A43" s="23" t="s">
        <v>18</v>
      </c>
      <c r="B43" s="24">
        <v>703</v>
      </c>
      <c r="C43" s="5" t="s">
        <v>33</v>
      </c>
      <c r="D43" s="5" t="s">
        <v>36</v>
      </c>
      <c r="E43" s="5"/>
      <c r="F43" s="5"/>
      <c r="G43" s="30">
        <f>G44</f>
        <v>199.1</v>
      </c>
      <c r="H43" s="30">
        <f t="shared" si="5"/>
        <v>203.6</v>
      </c>
      <c r="I43" s="30">
        <f t="shared" si="5"/>
        <v>217.5</v>
      </c>
      <c r="J43" s="10"/>
      <c r="K43" s="10"/>
      <c r="L43" s="10"/>
      <c r="M43" s="10"/>
      <c r="N43" s="10"/>
      <c r="O43" s="10"/>
      <c r="P43" s="1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</row>
    <row r="44" spans="1:128" ht="15" customHeight="1" x14ac:dyDescent="0.2">
      <c r="A44" s="65" t="s">
        <v>143</v>
      </c>
      <c r="B44" s="3">
        <v>703</v>
      </c>
      <c r="C44" s="4" t="s">
        <v>33</v>
      </c>
      <c r="D44" s="4" t="s">
        <v>36</v>
      </c>
      <c r="E44" s="4" t="s">
        <v>145</v>
      </c>
      <c r="F44" s="5"/>
      <c r="G44" s="31">
        <f>G45</f>
        <v>199.1</v>
      </c>
      <c r="H44" s="31">
        <f>H45</f>
        <v>203.6</v>
      </c>
      <c r="I44" s="31">
        <f>I45</f>
        <v>217.5</v>
      </c>
      <c r="J44" s="10"/>
      <c r="K44" s="10"/>
      <c r="L44" s="10"/>
      <c r="M44" s="10"/>
      <c r="N44" s="10"/>
      <c r="O44" s="10"/>
      <c r="P44" s="10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</row>
    <row r="45" spans="1:128" ht="15" customHeight="1" x14ac:dyDescent="0.2">
      <c r="A45" s="25" t="s">
        <v>144</v>
      </c>
      <c r="B45" s="3">
        <v>703</v>
      </c>
      <c r="C45" s="4" t="s">
        <v>33</v>
      </c>
      <c r="D45" s="4" t="s">
        <v>36</v>
      </c>
      <c r="E45" s="4" t="s">
        <v>146</v>
      </c>
      <c r="F45" s="5"/>
      <c r="G45" s="31">
        <f>G46</f>
        <v>199.1</v>
      </c>
      <c r="H45" s="31">
        <f>H46</f>
        <v>203.6</v>
      </c>
      <c r="I45" s="31">
        <f>I46</f>
        <v>217.5</v>
      </c>
      <c r="J45" s="10"/>
      <c r="K45" s="10"/>
      <c r="L45" s="10"/>
      <c r="M45" s="10"/>
      <c r="N45" s="10"/>
      <c r="O45" s="10"/>
      <c r="P45" s="1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</row>
    <row r="46" spans="1:128" ht="24" x14ac:dyDescent="0.2">
      <c r="A46" s="46" t="s">
        <v>58</v>
      </c>
      <c r="B46" s="41">
        <v>703</v>
      </c>
      <c r="C46" s="42" t="s">
        <v>33</v>
      </c>
      <c r="D46" s="42" t="s">
        <v>36</v>
      </c>
      <c r="E46" s="42" t="s">
        <v>59</v>
      </c>
      <c r="F46" s="42"/>
      <c r="G46" s="44">
        <f>G47+G48</f>
        <v>199.1</v>
      </c>
      <c r="H46" s="44">
        <f>H47+H48</f>
        <v>203.6</v>
      </c>
      <c r="I46" s="44">
        <f>I47+I48</f>
        <v>217.5</v>
      </c>
      <c r="J46" s="10"/>
      <c r="K46" s="10"/>
      <c r="L46" s="10"/>
      <c r="M46" s="10"/>
      <c r="N46" s="10"/>
      <c r="O46" s="10"/>
      <c r="P46" s="1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</row>
    <row r="47" spans="1:128" ht="48" customHeight="1" x14ac:dyDescent="0.2">
      <c r="A47" s="37" t="s">
        <v>150</v>
      </c>
      <c r="B47" s="3">
        <v>703</v>
      </c>
      <c r="C47" s="4" t="s">
        <v>33</v>
      </c>
      <c r="D47" s="4" t="s">
        <v>36</v>
      </c>
      <c r="E47" s="4" t="s">
        <v>59</v>
      </c>
      <c r="F47" s="4" t="s">
        <v>21</v>
      </c>
      <c r="G47" s="31">
        <v>189.6</v>
      </c>
      <c r="H47" s="31">
        <v>189.6</v>
      </c>
      <c r="I47" s="31">
        <v>189.6</v>
      </c>
      <c r="J47" s="10"/>
      <c r="K47" s="10"/>
      <c r="L47" s="10"/>
      <c r="M47" s="10"/>
      <c r="N47" s="10"/>
      <c r="O47" s="10"/>
      <c r="P47" s="1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</row>
    <row r="48" spans="1:128" ht="24" customHeight="1" x14ac:dyDescent="0.2">
      <c r="A48" s="25" t="s">
        <v>152</v>
      </c>
      <c r="B48" s="3">
        <v>703</v>
      </c>
      <c r="C48" s="4" t="s">
        <v>33</v>
      </c>
      <c r="D48" s="4" t="s">
        <v>36</v>
      </c>
      <c r="E48" s="4" t="s">
        <v>59</v>
      </c>
      <c r="F48" s="4" t="s">
        <v>22</v>
      </c>
      <c r="G48" s="31">
        <v>9.5</v>
      </c>
      <c r="H48" s="31">
        <v>14</v>
      </c>
      <c r="I48" s="31">
        <v>27.9</v>
      </c>
      <c r="J48" s="10"/>
      <c r="K48" s="10"/>
      <c r="L48" s="10"/>
      <c r="M48" s="10"/>
      <c r="N48" s="10"/>
      <c r="O48" s="10"/>
      <c r="P48" s="10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</row>
    <row r="49" spans="1:128" ht="15" customHeight="1" x14ac:dyDescent="0.2">
      <c r="A49" s="74" t="s">
        <v>6</v>
      </c>
      <c r="B49" s="68">
        <v>703</v>
      </c>
      <c r="C49" s="69" t="s">
        <v>36</v>
      </c>
      <c r="D49" s="69" t="s">
        <v>32</v>
      </c>
      <c r="E49" s="69"/>
      <c r="F49" s="69"/>
      <c r="G49" s="70">
        <f>G50</f>
        <v>247.5</v>
      </c>
      <c r="H49" s="70">
        <f>H50</f>
        <v>0</v>
      </c>
      <c r="I49" s="70">
        <f>I50</f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</row>
    <row r="50" spans="1:128" ht="24" customHeight="1" x14ac:dyDescent="0.2">
      <c r="A50" s="23" t="s">
        <v>13</v>
      </c>
      <c r="B50" s="24">
        <v>703</v>
      </c>
      <c r="C50" s="5" t="s">
        <v>36</v>
      </c>
      <c r="D50" s="5" t="s">
        <v>37</v>
      </c>
      <c r="E50" s="5"/>
      <c r="F50" s="5"/>
      <c r="G50" s="30">
        <f>G51+G71</f>
        <v>247.5</v>
      </c>
      <c r="H50" s="30">
        <f>H51+H71</f>
        <v>0</v>
      </c>
      <c r="I50" s="30">
        <f>I51+I71</f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ht="72" customHeight="1" x14ac:dyDescent="0.2">
      <c r="A51" s="23" t="s">
        <v>232</v>
      </c>
      <c r="B51" s="24">
        <v>703</v>
      </c>
      <c r="C51" s="5" t="s">
        <v>36</v>
      </c>
      <c r="D51" s="5" t="s">
        <v>37</v>
      </c>
      <c r="E51" s="5" t="s">
        <v>60</v>
      </c>
      <c r="F51" s="5"/>
      <c r="G51" s="30">
        <f>G52+G63+G68</f>
        <v>100</v>
      </c>
      <c r="H51" s="30">
        <f>H52+H63+H68</f>
        <v>0</v>
      </c>
      <c r="I51" s="30">
        <f>I52+I63+I68</f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</row>
    <row r="52" spans="1:128" ht="36" customHeight="1" x14ac:dyDescent="0.2">
      <c r="A52" s="46" t="s">
        <v>61</v>
      </c>
      <c r="B52" s="41">
        <v>703</v>
      </c>
      <c r="C52" s="42" t="s">
        <v>36</v>
      </c>
      <c r="D52" s="42" t="s">
        <v>37</v>
      </c>
      <c r="E52" s="42" t="s">
        <v>62</v>
      </c>
      <c r="F52" s="42"/>
      <c r="G52" s="44">
        <f>G53+G55+G57+G59+G61</f>
        <v>90</v>
      </c>
      <c r="H52" s="44">
        <f>H53+H55+H57+H59+H61</f>
        <v>0</v>
      </c>
      <c r="I52" s="44">
        <f>I53+I55+I57+I59+I61</f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</row>
    <row r="53" spans="1:128" ht="15" customHeight="1" x14ac:dyDescent="0.2">
      <c r="A53" s="46" t="s">
        <v>154</v>
      </c>
      <c r="B53" s="41">
        <v>703</v>
      </c>
      <c r="C53" s="42" t="s">
        <v>36</v>
      </c>
      <c r="D53" s="42" t="s">
        <v>37</v>
      </c>
      <c r="E53" s="42" t="s">
        <v>63</v>
      </c>
      <c r="F53" s="42"/>
      <c r="G53" s="44">
        <f>G54</f>
        <v>35</v>
      </c>
      <c r="H53" s="44">
        <f>H54</f>
        <v>0</v>
      </c>
      <c r="I53" s="44">
        <f>I54</f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ht="24" x14ac:dyDescent="0.2">
      <c r="A54" s="25" t="s">
        <v>152</v>
      </c>
      <c r="B54" s="3">
        <v>703</v>
      </c>
      <c r="C54" s="4" t="s">
        <v>36</v>
      </c>
      <c r="D54" s="4" t="s">
        <v>37</v>
      </c>
      <c r="E54" s="4" t="s">
        <v>63</v>
      </c>
      <c r="F54" s="4" t="s">
        <v>22</v>
      </c>
      <c r="G54" s="31">
        <v>35</v>
      </c>
      <c r="H54" s="31">
        <v>0</v>
      </c>
      <c r="I54" s="31"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</row>
    <row r="55" spans="1:128" ht="24" customHeight="1" x14ac:dyDescent="0.2">
      <c r="A55" s="46" t="s">
        <v>155</v>
      </c>
      <c r="B55" s="41">
        <v>703</v>
      </c>
      <c r="C55" s="42" t="s">
        <v>36</v>
      </c>
      <c r="D55" s="42" t="s">
        <v>37</v>
      </c>
      <c r="E55" s="42" t="s">
        <v>65</v>
      </c>
      <c r="F55" s="42"/>
      <c r="G55" s="44">
        <f>G56</f>
        <v>5</v>
      </c>
      <c r="H55" s="44">
        <f>H56</f>
        <v>0</v>
      </c>
      <c r="I55" s="44">
        <f>I56</f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</row>
    <row r="56" spans="1:128" ht="24" x14ac:dyDescent="0.2">
      <c r="A56" s="25" t="s">
        <v>152</v>
      </c>
      <c r="B56" s="3">
        <v>703</v>
      </c>
      <c r="C56" s="4" t="s">
        <v>36</v>
      </c>
      <c r="D56" s="4" t="s">
        <v>37</v>
      </c>
      <c r="E56" s="4" t="s">
        <v>65</v>
      </c>
      <c r="F56" s="4" t="s">
        <v>22</v>
      </c>
      <c r="G56" s="31">
        <v>5</v>
      </c>
      <c r="H56" s="31">
        <v>0</v>
      </c>
      <c r="I56" s="31"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</row>
    <row r="57" spans="1:128" ht="24" x14ac:dyDescent="0.2">
      <c r="A57" s="46" t="s">
        <v>156</v>
      </c>
      <c r="B57" s="41">
        <v>703</v>
      </c>
      <c r="C57" s="42" t="s">
        <v>36</v>
      </c>
      <c r="D57" s="42" t="s">
        <v>37</v>
      </c>
      <c r="E57" s="42" t="s">
        <v>66</v>
      </c>
      <c r="F57" s="42"/>
      <c r="G57" s="44">
        <f>G58</f>
        <v>15</v>
      </c>
      <c r="H57" s="44">
        <f>H58</f>
        <v>0</v>
      </c>
      <c r="I57" s="44">
        <f>I58</f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</row>
    <row r="58" spans="1:128" ht="24" customHeight="1" x14ac:dyDescent="0.2">
      <c r="A58" s="25" t="s">
        <v>152</v>
      </c>
      <c r="B58" s="3">
        <v>703</v>
      </c>
      <c r="C58" s="4" t="s">
        <v>36</v>
      </c>
      <c r="D58" s="4" t="s">
        <v>37</v>
      </c>
      <c r="E58" s="4" t="s">
        <v>66</v>
      </c>
      <c r="F58" s="4" t="s">
        <v>22</v>
      </c>
      <c r="G58" s="31">
        <v>15</v>
      </c>
      <c r="H58" s="31">
        <v>0</v>
      </c>
      <c r="I58" s="31"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</row>
    <row r="59" spans="1:128" ht="15" customHeight="1" x14ac:dyDescent="0.2">
      <c r="A59" s="46" t="s">
        <v>157</v>
      </c>
      <c r="B59" s="41">
        <v>703</v>
      </c>
      <c r="C59" s="42" t="s">
        <v>36</v>
      </c>
      <c r="D59" s="42" t="s">
        <v>37</v>
      </c>
      <c r="E59" s="42" t="s">
        <v>67</v>
      </c>
      <c r="F59" s="42"/>
      <c r="G59" s="44">
        <f>G60</f>
        <v>25</v>
      </c>
      <c r="H59" s="44">
        <f>H60</f>
        <v>0</v>
      </c>
      <c r="I59" s="44">
        <f>I60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</row>
    <row r="60" spans="1:128" ht="24" x14ac:dyDescent="0.2">
      <c r="A60" s="25" t="s">
        <v>152</v>
      </c>
      <c r="B60" s="3">
        <v>703</v>
      </c>
      <c r="C60" s="4" t="s">
        <v>36</v>
      </c>
      <c r="D60" s="4" t="s">
        <v>37</v>
      </c>
      <c r="E60" s="4" t="s">
        <v>67</v>
      </c>
      <c r="F60" s="4" t="s">
        <v>22</v>
      </c>
      <c r="G60" s="31">
        <v>25</v>
      </c>
      <c r="H60" s="31">
        <v>0</v>
      </c>
      <c r="I60" s="31"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</row>
    <row r="61" spans="1:128" x14ac:dyDescent="0.2">
      <c r="A61" s="46" t="s">
        <v>158</v>
      </c>
      <c r="B61" s="41">
        <v>703</v>
      </c>
      <c r="C61" s="42" t="s">
        <v>36</v>
      </c>
      <c r="D61" s="42" t="s">
        <v>37</v>
      </c>
      <c r="E61" s="42" t="s">
        <v>68</v>
      </c>
      <c r="F61" s="42"/>
      <c r="G61" s="44">
        <f>G62</f>
        <v>10</v>
      </c>
      <c r="H61" s="44">
        <f>H62</f>
        <v>0</v>
      </c>
      <c r="I61" s="44">
        <f>I62</f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</row>
    <row r="62" spans="1:128" ht="24" x14ac:dyDescent="0.2">
      <c r="A62" s="25" t="s">
        <v>152</v>
      </c>
      <c r="B62" s="3">
        <v>703</v>
      </c>
      <c r="C62" s="4" t="s">
        <v>36</v>
      </c>
      <c r="D62" s="4" t="s">
        <v>37</v>
      </c>
      <c r="E62" s="4" t="s">
        <v>68</v>
      </c>
      <c r="F62" s="4" t="s">
        <v>22</v>
      </c>
      <c r="G62" s="31">
        <v>10</v>
      </c>
      <c r="H62" s="31">
        <v>0</v>
      </c>
      <c r="I62" s="31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</row>
    <row r="63" spans="1:128" ht="24" hidden="1" x14ac:dyDescent="0.2">
      <c r="A63" s="46" t="s">
        <v>72</v>
      </c>
      <c r="B63" s="41">
        <v>703</v>
      </c>
      <c r="C63" s="42" t="s">
        <v>36</v>
      </c>
      <c r="D63" s="42" t="s">
        <v>37</v>
      </c>
      <c r="E63" s="42" t="s">
        <v>69</v>
      </c>
      <c r="F63" s="42"/>
      <c r="G63" s="44">
        <f>G65+G67</f>
        <v>0</v>
      </c>
      <c r="H63" s="44">
        <f>H65+H67</f>
        <v>0</v>
      </c>
      <c r="I63" s="44">
        <f>I65+I67</f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</row>
    <row r="64" spans="1:128" ht="24" hidden="1" x14ac:dyDescent="0.2">
      <c r="A64" s="46" t="s">
        <v>159</v>
      </c>
      <c r="B64" s="41">
        <v>703</v>
      </c>
      <c r="C64" s="42" t="s">
        <v>36</v>
      </c>
      <c r="D64" s="42" t="s">
        <v>37</v>
      </c>
      <c r="E64" s="42" t="s">
        <v>101</v>
      </c>
      <c r="F64" s="42"/>
      <c r="G64" s="44">
        <f>G65</f>
        <v>0</v>
      </c>
      <c r="H64" s="44">
        <f>H65</f>
        <v>0</v>
      </c>
      <c r="I64" s="44">
        <f>I65</f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</row>
    <row r="65" spans="1:128" ht="24" hidden="1" x14ac:dyDescent="0.2">
      <c r="A65" s="25" t="s">
        <v>152</v>
      </c>
      <c r="B65" s="3">
        <v>703</v>
      </c>
      <c r="C65" s="4" t="s">
        <v>36</v>
      </c>
      <c r="D65" s="4" t="s">
        <v>37</v>
      </c>
      <c r="E65" s="4" t="s">
        <v>101</v>
      </c>
      <c r="F65" s="4" t="s">
        <v>22</v>
      </c>
      <c r="G65" s="31">
        <v>0</v>
      </c>
      <c r="H65" s="31">
        <v>0</v>
      </c>
      <c r="I65" s="31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</row>
    <row r="66" spans="1:128" ht="15" hidden="1" customHeight="1" x14ac:dyDescent="0.2">
      <c r="A66" s="46" t="s">
        <v>160</v>
      </c>
      <c r="B66" s="41">
        <v>703</v>
      </c>
      <c r="C66" s="42" t="s">
        <v>36</v>
      </c>
      <c r="D66" s="42" t="s">
        <v>37</v>
      </c>
      <c r="E66" s="42" t="s">
        <v>112</v>
      </c>
      <c r="F66" s="42"/>
      <c r="G66" s="44">
        <f>G67</f>
        <v>0</v>
      </c>
      <c r="H66" s="44">
        <f>H67</f>
        <v>0</v>
      </c>
      <c r="I66" s="44">
        <f>I67</f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</row>
    <row r="67" spans="1:128" ht="24" hidden="1" x14ac:dyDescent="0.2">
      <c r="A67" s="25" t="s">
        <v>152</v>
      </c>
      <c r="B67" s="3">
        <v>703</v>
      </c>
      <c r="C67" s="4" t="s">
        <v>36</v>
      </c>
      <c r="D67" s="4" t="s">
        <v>37</v>
      </c>
      <c r="E67" s="4" t="s">
        <v>112</v>
      </c>
      <c r="F67" s="4" t="s">
        <v>22</v>
      </c>
      <c r="G67" s="31">
        <v>0</v>
      </c>
      <c r="H67" s="31">
        <v>0</v>
      </c>
      <c r="I67" s="31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</row>
    <row r="68" spans="1:128" ht="24" customHeight="1" x14ac:dyDescent="0.2">
      <c r="A68" s="46" t="s">
        <v>70</v>
      </c>
      <c r="B68" s="41">
        <v>703</v>
      </c>
      <c r="C68" s="42" t="s">
        <v>36</v>
      </c>
      <c r="D68" s="42" t="s">
        <v>37</v>
      </c>
      <c r="E68" s="42" t="s">
        <v>71</v>
      </c>
      <c r="F68" s="42"/>
      <c r="G68" s="44">
        <f t="shared" ref="G68:I69" si="6">G69</f>
        <v>10</v>
      </c>
      <c r="H68" s="44">
        <f t="shared" si="6"/>
        <v>0</v>
      </c>
      <c r="I68" s="44">
        <f t="shared" si="6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</row>
    <row r="69" spans="1:128" ht="36" customHeight="1" x14ac:dyDescent="0.2">
      <c r="A69" s="46" t="s">
        <v>161</v>
      </c>
      <c r="B69" s="41">
        <v>703</v>
      </c>
      <c r="C69" s="42" t="s">
        <v>36</v>
      </c>
      <c r="D69" s="42" t="s">
        <v>37</v>
      </c>
      <c r="E69" s="42" t="s">
        <v>102</v>
      </c>
      <c r="F69" s="42"/>
      <c r="G69" s="44">
        <f t="shared" si="6"/>
        <v>10</v>
      </c>
      <c r="H69" s="44">
        <f t="shared" si="6"/>
        <v>0</v>
      </c>
      <c r="I69" s="44">
        <f t="shared" si="6"/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</row>
    <row r="70" spans="1:128" ht="24" customHeight="1" x14ac:dyDescent="0.2">
      <c r="A70" s="25" t="s">
        <v>152</v>
      </c>
      <c r="B70" s="3">
        <v>703</v>
      </c>
      <c r="C70" s="4" t="s">
        <v>36</v>
      </c>
      <c r="D70" s="4" t="s">
        <v>37</v>
      </c>
      <c r="E70" s="4" t="s">
        <v>102</v>
      </c>
      <c r="F70" s="4" t="s">
        <v>22</v>
      </c>
      <c r="G70" s="31">
        <v>10</v>
      </c>
      <c r="H70" s="31">
        <v>0</v>
      </c>
      <c r="I70" s="31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</row>
    <row r="71" spans="1:128" ht="15" customHeight="1" x14ac:dyDescent="0.2">
      <c r="A71" s="65" t="s">
        <v>143</v>
      </c>
      <c r="B71" s="3">
        <v>703</v>
      </c>
      <c r="C71" s="4" t="s">
        <v>36</v>
      </c>
      <c r="D71" s="4" t="s">
        <v>37</v>
      </c>
      <c r="E71" s="4" t="s">
        <v>145</v>
      </c>
      <c r="F71" s="4"/>
      <c r="G71" s="31">
        <f t="shared" ref="G71:I72" si="7">G72</f>
        <v>147.5</v>
      </c>
      <c r="H71" s="31">
        <f t="shared" si="7"/>
        <v>0</v>
      </c>
      <c r="I71" s="31">
        <f t="shared" si="7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</row>
    <row r="72" spans="1:128" ht="15" customHeight="1" x14ac:dyDescent="0.2">
      <c r="A72" s="25" t="s">
        <v>144</v>
      </c>
      <c r="B72" s="3">
        <v>703</v>
      </c>
      <c r="C72" s="4" t="s">
        <v>36</v>
      </c>
      <c r="D72" s="4" t="s">
        <v>37</v>
      </c>
      <c r="E72" s="4" t="s">
        <v>146</v>
      </c>
      <c r="F72" s="4"/>
      <c r="G72" s="31">
        <f t="shared" si="7"/>
        <v>147.5</v>
      </c>
      <c r="H72" s="31">
        <f t="shared" si="7"/>
        <v>0</v>
      </c>
      <c r="I72" s="31">
        <f t="shared" si="7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</row>
    <row r="73" spans="1:128" ht="24" customHeight="1" x14ac:dyDescent="0.2">
      <c r="A73" s="46" t="s">
        <v>162</v>
      </c>
      <c r="B73" s="41">
        <v>703</v>
      </c>
      <c r="C73" s="42" t="s">
        <v>36</v>
      </c>
      <c r="D73" s="42" t="s">
        <v>37</v>
      </c>
      <c r="E73" s="41" t="s">
        <v>137</v>
      </c>
      <c r="F73" s="42"/>
      <c r="G73" s="44">
        <f>G74+G75</f>
        <v>147.5</v>
      </c>
      <c r="H73" s="44">
        <f>H74+H75</f>
        <v>0</v>
      </c>
      <c r="I73" s="44">
        <f>I74+I75</f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</row>
    <row r="74" spans="1:128" ht="24" customHeight="1" x14ac:dyDescent="0.2">
      <c r="A74" s="25" t="s">
        <v>152</v>
      </c>
      <c r="B74" s="3">
        <v>703</v>
      </c>
      <c r="C74" s="4" t="s">
        <v>36</v>
      </c>
      <c r="D74" s="4" t="s">
        <v>37</v>
      </c>
      <c r="E74" s="3" t="s">
        <v>137</v>
      </c>
      <c r="F74" s="4" t="s">
        <v>22</v>
      </c>
      <c r="G74" s="31">
        <v>147.5</v>
      </c>
      <c r="H74" s="31">
        <v>0</v>
      </c>
      <c r="I74" s="31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</row>
    <row r="75" spans="1:128" ht="15" hidden="1" customHeight="1" x14ac:dyDescent="0.2">
      <c r="A75" s="25" t="s">
        <v>151</v>
      </c>
      <c r="B75" s="3">
        <v>703</v>
      </c>
      <c r="C75" s="4" t="s">
        <v>36</v>
      </c>
      <c r="D75" s="4" t="s">
        <v>37</v>
      </c>
      <c r="E75" s="3" t="s">
        <v>137</v>
      </c>
      <c r="F75" s="4" t="s">
        <v>23</v>
      </c>
      <c r="G75" s="31">
        <v>0</v>
      </c>
      <c r="H75" s="31">
        <v>0</v>
      </c>
      <c r="I75" s="31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</row>
    <row r="76" spans="1:128" ht="15" customHeight="1" x14ac:dyDescent="0.2">
      <c r="A76" s="67" t="s">
        <v>46</v>
      </c>
      <c r="B76" s="68">
        <v>703</v>
      </c>
      <c r="C76" s="69" t="s">
        <v>34</v>
      </c>
      <c r="D76" s="69" t="s">
        <v>32</v>
      </c>
      <c r="E76" s="69"/>
      <c r="F76" s="69"/>
      <c r="G76" s="70">
        <f>G77+G82</f>
        <v>2896.7</v>
      </c>
      <c r="H76" s="70">
        <f>H77+H82</f>
        <v>0</v>
      </c>
      <c r="I76" s="70">
        <f>I77+I82</f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</row>
    <row r="77" spans="1:128" ht="15" customHeight="1" x14ac:dyDescent="0.2">
      <c r="A77" s="23" t="s">
        <v>16</v>
      </c>
      <c r="B77" s="24">
        <v>703</v>
      </c>
      <c r="C77" s="5" t="s">
        <v>34</v>
      </c>
      <c r="D77" s="5" t="s">
        <v>37</v>
      </c>
      <c r="E77" s="5"/>
      <c r="F77" s="5"/>
      <c r="G77" s="30">
        <f t="shared" ref="G77:I78" si="8">G78</f>
        <v>2386.6999999999998</v>
      </c>
      <c r="H77" s="30">
        <f t="shared" si="8"/>
        <v>0</v>
      </c>
      <c r="I77" s="30">
        <f t="shared" si="8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</row>
    <row r="78" spans="1:128" ht="15" customHeight="1" x14ac:dyDescent="0.2">
      <c r="A78" s="65" t="s">
        <v>143</v>
      </c>
      <c r="B78" s="3">
        <v>703</v>
      </c>
      <c r="C78" s="4" t="s">
        <v>34</v>
      </c>
      <c r="D78" s="4" t="s">
        <v>37</v>
      </c>
      <c r="E78" s="4" t="s">
        <v>145</v>
      </c>
      <c r="F78" s="5"/>
      <c r="G78" s="31">
        <f t="shared" si="8"/>
        <v>2386.6999999999998</v>
      </c>
      <c r="H78" s="31">
        <f t="shared" si="8"/>
        <v>0</v>
      </c>
      <c r="I78" s="31">
        <f t="shared" si="8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</row>
    <row r="79" spans="1:128" ht="15" customHeight="1" x14ac:dyDescent="0.2">
      <c r="A79" s="25" t="s">
        <v>144</v>
      </c>
      <c r="B79" s="3">
        <v>703</v>
      </c>
      <c r="C79" s="4" t="s">
        <v>34</v>
      </c>
      <c r="D79" s="4" t="s">
        <v>37</v>
      </c>
      <c r="E79" s="4" t="s">
        <v>146</v>
      </c>
      <c r="F79" s="5"/>
      <c r="G79" s="31">
        <f>G81</f>
        <v>2386.6999999999998</v>
      </c>
      <c r="H79" s="31">
        <f>H81</f>
        <v>0</v>
      </c>
      <c r="I79" s="31">
        <f>I81</f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</row>
    <row r="80" spans="1:128" ht="36" customHeight="1" x14ac:dyDescent="0.2">
      <c r="A80" s="46" t="s">
        <v>163</v>
      </c>
      <c r="B80" s="41">
        <v>703</v>
      </c>
      <c r="C80" s="42" t="s">
        <v>34</v>
      </c>
      <c r="D80" s="42" t="s">
        <v>37</v>
      </c>
      <c r="E80" s="42" t="s">
        <v>64</v>
      </c>
      <c r="F80" s="42"/>
      <c r="G80" s="44">
        <f>G81</f>
        <v>2386.6999999999998</v>
      </c>
      <c r="H80" s="44">
        <f>H81</f>
        <v>0</v>
      </c>
      <c r="I80" s="44">
        <f>I81</f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</row>
    <row r="81" spans="1:128" ht="24" customHeight="1" x14ac:dyDescent="0.2">
      <c r="A81" s="25" t="s">
        <v>152</v>
      </c>
      <c r="B81" s="3">
        <v>703</v>
      </c>
      <c r="C81" s="4" t="s">
        <v>34</v>
      </c>
      <c r="D81" s="4" t="s">
        <v>37</v>
      </c>
      <c r="E81" s="4" t="s">
        <v>64</v>
      </c>
      <c r="F81" s="4" t="s">
        <v>22</v>
      </c>
      <c r="G81" s="31">
        <v>2386.6999999999998</v>
      </c>
      <c r="H81" s="31">
        <v>0</v>
      </c>
      <c r="I81" s="31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</row>
    <row r="82" spans="1:128" ht="15" customHeight="1" x14ac:dyDescent="0.2">
      <c r="A82" s="23" t="s">
        <v>138</v>
      </c>
      <c r="B82" s="24">
        <v>703</v>
      </c>
      <c r="C82" s="5" t="s">
        <v>34</v>
      </c>
      <c r="D82" s="5" t="s">
        <v>139</v>
      </c>
      <c r="E82" s="5"/>
      <c r="F82" s="5"/>
      <c r="G82" s="30">
        <f t="shared" ref="G82:I85" si="9">G83</f>
        <v>510</v>
      </c>
      <c r="H82" s="30">
        <f t="shared" si="9"/>
        <v>0</v>
      </c>
      <c r="I82" s="30">
        <f t="shared" si="9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</row>
    <row r="83" spans="1:128" ht="15" customHeight="1" x14ac:dyDescent="0.2">
      <c r="A83" s="65" t="s">
        <v>143</v>
      </c>
      <c r="B83" s="3">
        <v>703</v>
      </c>
      <c r="C83" s="4" t="s">
        <v>34</v>
      </c>
      <c r="D83" s="4" t="s">
        <v>139</v>
      </c>
      <c r="E83" s="4" t="s">
        <v>145</v>
      </c>
      <c r="F83" s="5"/>
      <c r="G83" s="31">
        <f t="shared" si="9"/>
        <v>510</v>
      </c>
      <c r="H83" s="31">
        <f t="shared" si="9"/>
        <v>0</v>
      </c>
      <c r="I83" s="31">
        <f t="shared" si="9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</row>
    <row r="84" spans="1:128" ht="15" customHeight="1" x14ac:dyDescent="0.2">
      <c r="A84" s="25" t="s">
        <v>144</v>
      </c>
      <c r="B84" s="3">
        <v>703</v>
      </c>
      <c r="C84" s="4" t="s">
        <v>34</v>
      </c>
      <c r="D84" s="4" t="s">
        <v>139</v>
      </c>
      <c r="E84" s="4" t="s">
        <v>146</v>
      </c>
      <c r="F84" s="5"/>
      <c r="G84" s="31">
        <f t="shared" si="9"/>
        <v>510</v>
      </c>
      <c r="H84" s="31">
        <f t="shared" si="9"/>
        <v>0</v>
      </c>
      <c r="I84" s="31">
        <f t="shared" si="9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</row>
    <row r="85" spans="1:128" ht="24" customHeight="1" x14ac:dyDescent="0.2">
      <c r="A85" s="46" t="s">
        <v>164</v>
      </c>
      <c r="B85" s="41">
        <v>703</v>
      </c>
      <c r="C85" s="42" t="s">
        <v>34</v>
      </c>
      <c r="D85" s="42" t="s">
        <v>139</v>
      </c>
      <c r="E85" s="42" t="s">
        <v>140</v>
      </c>
      <c r="F85" s="43"/>
      <c r="G85" s="44">
        <f t="shared" si="9"/>
        <v>510</v>
      </c>
      <c r="H85" s="44">
        <f t="shared" si="9"/>
        <v>0</v>
      </c>
      <c r="I85" s="44">
        <f t="shared" si="9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</row>
    <row r="86" spans="1:128" ht="24" customHeight="1" x14ac:dyDescent="0.2">
      <c r="A86" s="25" t="s">
        <v>152</v>
      </c>
      <c r="B86" s="3">
        <v>703</v>
      </c>
      <c r="C86" s="4" t="s">
        <v>34</v>
      </c>
      <c r="D86" s="4" t="s">
        <v>139</v>
      </c>
      <c r="E86" s="4" t="s">
        <v>140</v>
      </c>
      <c r="F86" s="4" t="s">
        <v>22</v>
      </c>
      <c r="G86" s="31">
        <f>G87+G88</f>
        <v>510</v>
      </c>
      <c r="H86" s="31">
        <f>H87+H88</f>
        <v>0</v>
      </c>
      <c r="I86" s="31">
        <f>I87+I88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</row>
    <row r="87" spans="1:128" ht="15" customHeight="1" x14ac:dyDescent="0.2">
      <c r="A87" s="25" t="s">
        <v>169</v>
      </c>
      <c r="B87" s="3">
        <v>703</v>
      </c>
      <c r="C87" s="4" t="s">
        <v>34</v>
      </c>
      <c r="D87" s="4" t="s">
        <v>139</v>
      </c>
      <c r="E87" s="4" t="s">
        <v>140</v>
      </c>
      <c r="F87" s="4" t="s">
        <v>22</v>
      </c>
      <c r="G87" s="31">
        <v>306</v>
      </c>
      <c r="H87" s="31">
        <v>0</v>
      </c>
      <c r="I87" s="31"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</row>
    <row r="88" spans="1:128" ht="15" customHeight="1" x14ac:dyDescent="0.2">
      <c r="A88" s="25" t="s">
        <v>206</v>
      </c>
      <c r="B88" s="3">
        <v>703</v>
      </c>
      <c r="C88" s="4" t="s">
        <v>34</v>
      </c>
      <c r="D88" s="4" t="s">
        <v>139</v>
      </c>
      <c r="E88" s="4" t="s">
        <v>140</v>
      </c>
      <c r="F88" s="4" t="s">
        <v>22</v>
      </c>
      <c r="G88" s="31">
        <v>204</v>
      </c>
      <c r="H88" s="31">
        <v>0</v>
      </c>
      <c r="I88" s="31"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</row>
    <row r="89" spans="1:128" ht="15" customHeight="1" x14ac:dyDescent="0.2">
      <c r="A89" s="67" t="s">
        <v>7</v>
      </c>
      <c r="B89" s="68">
        <v>703</v>
      </c>
      <c r="C89" s="69" t="s">
        <v>40</v>
      </c>
      <c r="D89" s="69" t="s">
        <v>32</v>
      </c>
      <c r="E89" s="69"/>
      <c r="F89" s="69"/>
      <c r="G89" s="70">
        <f>G90+G96+G101</f>
        <v>2075</v>
      </c>
      <c r="H89" s="70">
        <f>H90+H96+H101</f>
        <v>775</v>
      </c>
      <c r="I89" s="70">
        <f>I90+I96+I101</f>
        <v>675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</row>
    <row r="90" spans="1:128" ht="15" customHeight="1" x14ac:dyDescent="0.2">
      <c r="A90" s="23" t="s">
        <v>49</v>
      </c>
      <c r="B90" s="24">
        <v>703</v>
      </c>
      <c r="C90" s="5" t="s">
        <v>40</v>
      </c>
      <c r="D90" s="5" t="s">
        <v>39</v>
      </c>
      <c r="E90" s="5"/>
      <c r="F90" s="5"/>
      <c r="G90" s="33">
        <f t="shared" ref="G90:I92" si="10">G91</f>
        <v>82</v>
      </c>
      <c r="H90" s="33">
        <f t="shared" si="10"/>
        <v>82</v>
      </c>
      <c r="I90" s="33">
        <f t="shared" si="10"/>
        <v>82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</row>
    <row r="91" spans="1:128" ht="15" customHeight="1" x14ac:dyDescent="0.2">
      <c r="A91" s="65" t="s">
        <v>143</v>
      </c>
      <c r="B91" s="3">
        <v>703</v>
      </c>
      <c r="C91" s="4" t="s">
        <v>40</v>
      </c>
      <c r="D91" s="4" t="s">
        <v>39</v>
      </c>
      <c r="E91" s="4" t="s">
        <v>145</v>
      </c>
      <c r="F91" s="5"/>
      <c r="G91" s="32">
        <f t="shared" si="10"/>
        <v>82</v>
      </c>
      <c r="H91" s="32">
        <f t="shared" si="10"/>
        <v>82</v>
      </c>
      <c r="I91" s="32">
        <f t="shared" si="10"/>
        <v>82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</row>
    <row r="92" spans="1:128" ht="15" customHeight="1" x14ac:dyDescent="0.2">
      <c r="A92" s="25" t="s">
        <v>144</v>
      </c>
      <c r="B92" s="3">
        <v>703</v>
      </c>
      <c r="C92" s="4" t="s">
        <v>40</v>
      </c>
      <c r="D92" s="4" t="s">
        <v>39</v>
      </c>
      <c r="E92" s="4" t="s">
        <v>146</v>
      </c>
      <c r="F92" s="5"/>
      <c r="G92" s="32">
        <f t="shared" si="10"/>
        <v>82</v>
      </c>
      <c r="H92" s="32">
        <f t="shared" si="10"/>
        <v>82</v>
      </c>
      <c r="I92" s="32">
        <f t="shared" si="10"/>
        <v>82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</row>
    <row r="93" spans="1:128" ht="24" customHeight="1" x14ac:dyDescent="0.2">
      <c r="A93" s="46" t="s">
        <v>203</v>
      </c>
      <c r="B93" s="41">
        <v>703</v>
      </c>
      <c r="C93" s="42" t="s">
        <v>40</v>
      </c>
      <c r="D93" s="42" t="s">
        <v>39</v>
      </c>
      <c r="E93" s="41" t="s">
        <v>92</v>
      </c>
      <c r="F93" s="43"/>
      <c r="G93" s="55">
        <f>G94+G95</f>
        <v>82</v>
      </c>
      <c r="H93" s="55">
        <f>H94+H95</f>
        <v>82</v>
      </c>
      <c r="I93" s="55">
        <f>I94+I95</f>
        <v>82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</row>
    <row r="94" spans="1:128" ht="24" customHeight="1" x14ac:dyDescent="0.2">
      <c r="A94" s="25" t="s">
        <v>152</v>
      </c>
      <c r="B94" s="3">
        <v>703</v>
      </c>
      <c r="C94" s="4" t="s">
        <v>40</v>
      </c>
      <c r="D94" s="4" t="s">
        <v>39</v>
      </c>
      <c r="E94" s="3" t="s">
        <v>92</v>
      </c>
      <c r="F94" s="4" t="s">
        <v>22</v>
      </c>
      <c r="G94" s="31">
        <v>82</v>
      </c>
      <c r="H94" s="31">
        <v>82</v>
      </c>
      <c r="I94" s="31">
        <v>82</v>
      </c>
      <c r="J94" s="8"/>
      <c r="K94" s="8"/>
      <c r="L94" s="11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</row>
    <row r="95" spans="1:128" ht="24" hidden="1" x14ac:dyDescent="0.2">
      <c r="A95" s="25" t="s">
        <v>165</v>
      </c>
      <c r="B95" s="3">
        <v>703</v>
      </c>
      <c r="C95" s="4" t="s">
        <v>40</v>
      </c>
      <c r="D95" s="4" t="s">
        <v>39</v>
      </c>
      <c r="E95" s="3" t="s">
        <v>92</v>
      </c>
      <c r="F95" s="4" t="s">
        <v>25</v>
      </c>
      <c r="G95" s="31">
        <v>0</v>
      </c>
      <c r="H95" s="31">
        <v>0</v>
      </c>
      <c r="I95" s="31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</row>
    <row r="96" spans="1:128" ht="12.75" hidden="1" customHeight="1" x14ac:dyDescent="0.2">
      <c r="A96" s="23" t="s">
        <v>50</v>
      </c>
      <c r="B96" s="24">
        <v>703</v>
      </c>
      <c r="C96" s="5" t="s">
        <v>40</v>
      </c>
      <c r="D96" s="5" t="s">
        <v>33</v>
      </c>
      <c r="E96" s="5"/>
      <c r="F96" s="5"/>
      <c r="G96" s="30">
        <f t="shared" ref="G96:I99" si="11">G97</f>
        <v>0</v>
      </c>
      <c r="H96" s="30">
        <f t="shared" si="11"/>
        <v>0</v>
      </c>
      <c r="I96" s="30">
        <f t="shared" si="1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</row>
    <row r="97" spans="1:128" ht="15" hidden="1" customHeight="1" x14ac:dyDescent="0.2">
      <c r="A97" s="65" t="s">
        <v>143</v>
      </c>
      <c r="B97" s="3">
        <v>703</v>
      </c>
      <c r="C97" s="4" t="s">
        <v>40</v>
      </c>
      <c r="D97" s="4" t="s">
        <v>33</v>
      </c>
      <c r="E97" s="4" t="s">
        <v>145</v>
      </c>
      <c r="F97" s="5"/>
      <c r="G97" s="31">
        <f t="shared" si="11"/>
        <v>0</v>
      </c>
      <c r="H97" s="31">
        <f t="shared" si="11"/>
        <v>0</v>
      </c>
      <c r="I97" s="31">
        <f t="shared" si="1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</row>
    <row r="98" spans="1:128" ht="15" hidden="1" customHeight="1" x14ac:dyDescent="0.2">
      <c r="A98" s="25" t="s">
        <v>144</v>
      </c>
      <c r="B98" s="3">
        <v>703</v>
      </c>
      <c r="C98" s="4" t="s">
        <v>40</v>
      </c>
      <c r="D98" s="4" t="s">
        <v>33</v>
      </c>
      <c r="E98" s="4" t="s">
        <v>146</v>
      </c>
      <c r="F98" s="5"/>
      <c r="G98" s="31">
        <f t="shared" si="11"/>
        <v>0</v>
      </c>
      <c r="H98" s="31">
        <f t="shared" si="11"/>
        <v>0</v>
      </c>
      <c r="I98" s="31">
        <f t="shared" si="1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</row>
    <row r="99" spans="1:128" ht="24" hidden="1" customHeight="1" x14ac:dyDescent="0.2">
      <c r="A99" s="46" t="s">
        <v>207</v>
      </c>
      <c r="B99" s="41">
        <v>703</v>
      </c>
      <c r="C99" s="42" t="s">
        <v>40</v>
      </c>
      <c r="D99" s="42" t="s">
        <v>33</v>
      </c>
      <c r="E99" s="41" t="s">
        <v>208</v>
      </c>
      <c r="F99" s="43"/>
      <c r="G99" s="44">
        <f t="shared" si="11"/>
        <v>0</v>
      </c>
      <c r="H99" s="44">
        <f t="shared" si="11"/>
        <v>0</v>
      </c>
      <c r="I99" s="44">
        <f t="shared" si="1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ht="24" hidden="1" customHeight="1" x14ac:dyDescent="0.2">
      <c r="A100" s="25" t="s">
        <v>148</v>
      </c>
      <c r="B100" s="3">
        <v>703</v>
      </c>
      <c r="C100" s="4" t="s">
        <v>40</v>
      </c>
      <c r="D100" s="4" t="s">
        <v>33</v>
      </c>
      <c r="E100" s="3" t="s">
        <v>208</v>
      </c>
      <c r="F100" s="4" t="s">
        <v>22</v>
      </c>
      <c r="G100" s="32">
        <v>0</v>
      </c>
      <c r="H100" s="32">
        <v>0</v>
      </c>
      <c r="I100" s="32"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</row>
    <row r="101" spans="1:128" ht="15" customHeight="1" x14ac:dyDescent="0.2">
      <c r="A101" s="23" t="s">
        <v>8</v>
      </c>
      <c r="B101" s="24">
        <v>703</v>
      </c>
      <c r="C101" s="5" t="s">
        <v>40</v>
      </c>
      <c r="D101" s="5" t="s">
        <v>36</v>
      </c>
      <c r="E101" s="5"/>
      <c r="F101" s="5"/>
      <c r="G101" s="30">
        <f>G102+G110+G156</f>
        <v>1993</v>
      </c>
      <c r="H101" s="30">
        <f>H102+H110+H156</f>
        <v>693</v>
      </c>
      <c r="I101" s="30">
        <f>I102+I110+I156</f>
        <v>593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</row>
    <row r="102" spans="1:128" ht="36" customHeight="1" x14ac:dyDescent="0.2">
      <c r="A102" s="23" t="s">
        <v>134</v>
      </c>
      <c r="B102" s="24">
        <v>703</v>
      </c>
      <c r="C102" s="5" t="s">
        <v>40</v>
      </c>
      <c r="D102" s="5" t="s">
        <v>36</v>
      </c>
      <c r="E102" s="24" t="s">
        <v>73</v>
      </c>
      <c r="F102" s="5"/>
      <c r="G102" s="30">
        <f>G103</f>
        <v>50</v>
      </c>
      <c r="H102" s="30">
        <f>H103</f>
        <v>0</v>
      </c>
      <c r="I102" s="30">
        <f>I103</f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</row>
    <row r="103" spans="1:128" ht="24" x14ac:dyDescent="0.2">
      <c r="A103" s="46" t="s">
        <v>74</v>
      </c>
      <c r="B103" s="41">
        <v>703</v>
      </c>
      <c r="C103" s="42" t="s">
        <v>40</v>
      </c>
      <c r="D103" s="42" t="s">
        <v>36</v>
      </c>
      <c r="E103" s="42" t="s">
        <v>87</v>
      </c>
      <c r="F103" s="42"/>
      <c r="G103" s="44">
        <f>G104+G106</f>
        <v>50</v>
      </c>
      <c r="H103" s="44">
        <f>H104+H106</f>
        <v>0</v>
      </c>
      <c r="I103" s="44">
        <f>I104+I106</f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</row>
    <row r="104" spans="1:128" ht="24" x14ac:dyDescent="0.2">
      <c r="A104" s="46" t="s">
        <v>166</v>
      </c>
      <c r="B104" s="41">
        <v>703</v>
      </c>
      <c r="C104" s="42" t="s">
        <v>40</v>
      </c>
      <c r="D104" s="42" t="s">
        <v>36</v>
      </c>
      <c r="E104" s="42" t="s">
        <v>88</v>
      </c>
      <c r="F104" s="42"/>
      <c r="G104" s="44">
        <f>G105</f>
        <v>50</v>
      </c>
      <c r="H104" s="44">
        <f>H105</f>
        <v>0</v>
      </c>
      <c r="I104" s="44">
        <f>I105</f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</row>
    <row r="105" spans="1:128" ht="24" x14ac:dyDescent="0.2">
      <c r="A105" s="25" t="s">
        <v>152</v>
      </c>
      <c r="B105" s="3">
        <v>703</v>
      </c>
      <c r="C105" s="4" t="s">
        <v>40</v>
      </c>
      <c r="D105" s="4" t="s">
        <v>36</v>
      </c>
      <c r="E105" s="4" t="s">
        <v>88</v>
      </c>
      <c r="F105" s="4" t="s">
        <v>22</v>
      </c>
      <c r="G105" s="31">
        <v>50</v>
      </c>
      <c r="H105" s="31">
        <v>0</v>
      </c>
      <c r="I105" s="31"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ht="24" hidden="1" x14ac:dyDescent="0.2">
      <c r="A106" s="46" t="s">
        <v>167</v>
      </c>
      <c r="B106" s="41">
        <v>703</v>
      </c>
      <c r="C106" s="42" t="s">
        <v>40</v>
      </c>
      <c r="D106" s="42" t="s">
        <v>36</v>
      </c>
      <c r="E106" s="42" t="s">
        <v>97</v>
      </c>
      <c r="F106" s="42"/>
      <c r="G106" s="44">
        <f>G107</f>
        <v>0</v>
      </c>
      <c r="H106" s="44">
        <f>H107</f>
        <v>0</v>
      </c>
      <c r="I106" s="44">
        <f>I107</f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</row>
    <row r="107" spans="1:128" ht="24" hidden="1" customHeight="1" x14ac:dyDescent="0.2">
      <c r="A107" s="25" t="s">
        <v>168</v>
      </c>
      <c r="B107" s="3">
        <v>703</v>
      </c>
      <c r="C107" s="4" t="s">
        <v>40</v>
      </c>
      <c r="D107" s="4" t="s">
        <v>36</v>
      </c>
      <c r="E107" s="4" t="s">
        <v>97</v>
      </c>
      <c r="F107" s="4" t="s">
        <v>22</v>
      </c>
      <c r="G107" s="31">
        <f>G108+G109</f>
        <v>0</v>
      </c>
      <c r="H107" s="31">
        <f>H108+H109</f>
        <v>0</v>
      </c>
      <c r="I107" s="31">
        <f>I108+I109</f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</row>
    <row r="108" spans="1:128" ht="15" hidden="1" customHeight="1" x14ac:dyDescent="0.2">
      <c r="A108" s="25" t="s">
        <v>169</v>
      </c>
      <c r="B108" s="3">
        <v>703</v>
      </c>
      <c r="C108" s="4" t="s">
        <v>40</v>
      </c>
      <c r="D108" s="4" t="s">
        <v>36</v>
      </c>
      <c r="E108" s="4" t="s">
        <v>97</v>
      </c>
      <c r="F108" s="4" t="s">
        <v>22</v>
      </c>
      <c r="G108" s="31">
        <v>0</v>
      </c>
      <c r="H108" s="31">
        <v>0</v>
      </c>
      <c r="I108" s="31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</row>
    <row r="109" spans="1:128" ht="15" hidden="1" customHeight="1" x14ac:dyDescent="0.2">
      <c r="A109" s="25" t="s">
        <v>170</v>
      </c>
      <c r="B109" s="3">
        <v>703</v>
      </c>
      <c r="C109" s="4" t="s">
        <v>40</v>
      </c>
      <c r="D109" s="4" t="s">
        <v>36</v>
      </c>
      <c r="E109" s="4" t="s">
        <v>97</v>
      </c>
      <c r="F109" s="4" t="s">
        <v>22</v>
      </c>
      <c r="G109" s="31">
        <v>0</v>
      </c>
      <c r="H109" s="31">
        <v>0</v>
      </c>
      <c r="I109" s="31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</row>
    <row r="110" spans="1:128" ht="36" x14ac:dyDescent="0.2">
      <c r="A110" s="23" t="s">
        <v>141</v>
      </c>
      <c r="B110" s="24">
        <v>703</v>
      </c>
      <c r="C110" s="5" t="s">
        <v>40</v>
      </c>
      <c r="D110" s="5" t="s">
        <v>36</v>
      </c>
      <c r="E110" s="5" t="s">
        <v>75</v>
      </c>
      <c r="F110" s="5"/>
      <c r="G110" s="30">
        <f>G111+G143</f>
        <v>1820</v>
      </c>
      <c r="H110" s="30">
        <f>H111+H143</f>
        <v>570</v>
      </c>
      <c r="I110" s="30">
        <f>I111+I143</f>
        <v>470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</row>
    <row r="111" spans="1:128" ht="15" customHeight="1" x14ac:dyDescent="0.2">
      <c r="A111" s="46" t="s">
        <v>115</v>
      </c>
      <c r="B111" s="41">
        <v>703</v>
      </c>
      <c r="C111" s="42" t="s">
        <v>40</v>
      </c>
      <c r="D111" s="42" t="s">
        <v>36</v>
      </c>
      <c r="E111" s="42" t="s">
        <v>116</v>
      </c>
      <c r="F111" s="42"/>
      <c r="G111" s="44">
        <f>G112+G118+G121+G124</f>
        <v>1820</v>
      </c>
      <c r="H111" s="44">
        <f>H112+H118+H121+H124</f>
        <v>570</v>
      </c>
      <c r="I111" s="44">
        <f>I112+I118+I121+I124</f>
        <v>470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ht="24" customHeight="1" x14ac:dyDescent="0.2">
      <c r="A112" s="46" t="s">
        <v>76</v>
      </c>
      <c r="B112" s="41">
        <v>703</v>
      </c>
      <c r="C112" s="42" t="s">
        <v>40</v>
      </c>
      <c r="D112" s="42" t="s">
        <v>36</v>
      </c>
      <c r="E112" s="42" t="s">
        <v>121</v>
      </c>
      <c r="F112" s="42"/>
      <c r="G112" s="44">
        <f>G113+G116</f>
        <v>475</v>
      </c>
      <c r="H112" s="44">
        <f>H114+H117</f>
        <v>420</v>
      </c>
      <c r="I112" s="44">
        <f>I114+I117</f>
        <v>365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</row>
    <row r="113" spans="1:128" ht="15" customHeight="1" x14ac:dyDescent="0.2">
      <c r="A113" s="46" t="s">
        <v>171</v>
      </c>
      <c r="B113" s="41">
        <v>703</v>
      </c>
      <c r="C113" s="42" t="s">
        <v>40</v>
      </c>
      <c r="D113" s="42" t="s">
        <v>36</v>
      </c>
      <c r="E113" s="42" t="s">
        <v>122</v>
      </c>
      <c r="F113" s="42"/>
      <c r="G113" s="44">
        <f>G114+G115</f>
        <v>460</v>
      </c>
      <c r="H113" s="44">
        <f>H114+H115</f>
        <v>400</v>
      </c>
      <c r="I113" s="44">
        <f>I114+I115</f>
        <v>350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</row>
    <row r="114" spans="1:128" ht="24" customHeight="1" x14ac:dyDescent="0.2">
      <c r="A114" s="25" t="s">
        <v>172</v>
      </c>
      <c r="B114" s="3">
        <v>703</v>
      </c>
      <c r="C114" s="4" t="s">
        <v>40</v>
      </c>
      <c r="D114" s="4" t="s">
        <v>36</v>
      </c>
      <c r="E114" s="4" t="s">
        <v>122</v>
      </c>
      <c r="F114" s="4" t="s">
        <v>22</v>
      </c>
      <c r="G114" s="31">
        <v>459.7</v>
      </c>
      <c r="H114" s="31">
        <v>400</v>
      </c>
      <c r="I114" s="31">
        <v>350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</row>
    <row r="115" spans="1:128" ht="15" customHeight="1" x14ac:dyDescent="0.2">
      <c r="A115" s="25" t="s">
        <v>151</v>
      </c>
      <c r="B115" s="3">
        <v>703</v>
      </c>
      <c r="C115" s="4" t="s">
        <v>40</v>
      </c>
      <c r="D115" s="4" t="s">
        <v>36</v>
      </c>
      <c r="E115" s="4" t="s">
        <v>122</v>
      </c>
      <c r="F115" s="4" t="s">
        <v>23</v>
      </c>
      <c r="G115" s="31">
        <v>0.3</v>
      </c>
      <c r="H115" s="31">
        <v>0</v>
      </c>
      <c r="I115" s="31"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</row>
    <row r="116" spans="1:128" ht="24" customHeight="1" x14ac:dyDescent="0.2">
      <c r="A116" s="46" t="s">
        <v>173</v>
      </c>
      <c r="B116" s="41">
        <v>703</v>
      </c>
      <c r="C116" s="42" t="s">
        <v>40</v>
      </c>
      <c r="D116" s="42" t="s">
        <v>36</v>
      </c>
      <c r="E116" s="42" t="s">
        <v>123</v>
      </c>
      <c r="F116" s="42"/>
      <c r="G116" s="44">
        <f>G117</f>
        <v>15</v>
      </c>
      <c r="H116" s="44">
        <f>H117</f>
        <v>20</v>
      </c>
      <c r="I116" s="44">
        <f>I117</f>
        <v>15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</row>
    <row r="117" spans="1:128" ht="24" customHeight="1" x14ac:dyDescent="0.2">
      <c r="A117" s="25" t="s">
        <v>152</v>
      </c>
      <c r="B117" s="3">
        <v>703</v>
      </c>
      <c r="C117" s="4" t="s">
        <v>40</v>
      </c>
      <c r="D117" s="4" t="s">
        <v>36</v>
      </c>
      <c r="E117" s="4" t="s">
        <v>123</v>
      </c>
      <c r="F117" s="4" t="s">
        <v>22</v>
      </c>
      <c r="G117" s="31">
        <v>15</v>
      </c>
      <c r="H117" s="31">
        <v>20</v>
      </c>
      <c r="I117" s="31">
        <v>15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</row>
    <row r="118" spans="1:128" ht="15" customHeight="1" x14ac:dyDescent="0.2">
      <c r="A118" s="46" t="s">
        <v>89</v>
      </c>
      <c r="B118" s="41">
        <v>703</v>
      </c>
      <c r="C118" s="42" t="s">
        <v>40</v>
      </c>
      <c r="D118" s="42" t="s">
        <v>36</v>
      </c>
      <c r="E118" s="42" t="s">
        <v>124</v>
      </c>
      <c r="F118" s="42"/>
      <c r="G118" s="44">
        <f t="shared" ref="G118:I119" si="12">G119</f>
        <v>45</v>
      </c>
      <c r="H118" s="44">
        <f t="shared" si="12"/>
        <v>30</v>
      </c>
      <c r="I118" s="44">
        <f t="shared" si="12"/>
        <v>20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</row>
    <row r="119" spans="1:128" ht="15" customHeight="1" x14ac:dyDescent="0.2">
      <c r="A119" s="46" t="s">
        <v>174</v>
      </c>
      <c r="B119" s="41">
        <v>703</v>
      </c>
      <c r="C119" s="42" t="s">
        <v>40</v>
      </c>
      <c r="D119" s="42" t="s">
        <v>36</v>
      </c>
      <c r="E119" s="42" t="s">
        <v>125</v>
      </c>
      <c r="F119" s="42"/>
      <c r="G119" s="44">
        <f t="shared" si="12"/>
        <v>45</v>
      </c>
      <c r="H119" s="44">
        <f t="shared" si="12"/>
        <v>30</v>
      </c>
      <c r="I119" s="44">
        <f t="shared" si="12"/>
        <v>20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</row>
    <row r="120" spans="1:128" ht="24" customHeight="1" x14ac:dyDescent="0.2">
      <c r="A120" s="25" t="s">
        <v>152</v>
      </c>
      <c r="B120" s="3">
        <v>703</v>
      </c>
      <c r="C120" s="4" t="s">
        <v>40</v>
      </c>
      <c r="D120" s="4" t="s">
        <v>36</v>
      </c>
      <c r="E120" s="4" t="s">
        <v>125</v>
      </c>
      <c r="F120" s="4" t="s">
        <v>22</v>
      </c>
      <c r="G120" s="31">
        <v>45</v>
      </c>
      <c r="H120" s="31">
        <v>30</v>
      </c>
      <c r="I120" s="31">
        <v>20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</row>
    <row r="121" spans="1:128" ht="24" customHeight="1" x14ac:dyDescent="0.2">
      <c r="A121" s="46" t="s">
        <v>90</v>
      </c>
      <c r="B121" s="41">
        <v>703</v>
      </c>
      <c r="C121" s="42" t="s">
        <v>40</v>
      </c>
      <c r="D121" s="42" t="s">
        <v>36</v>
      </c>
      <c r="E121" s="42" t="s">
        <v>126</v>
      </c>
      <c r="F121" s="42"/>
      <c r="G121" s="44">
        <f t="shared" ref="G121:I122" si="13">G122</f>
        <v>40</v>
      </c>
      <c r="H121" s="44">
        <f t="shared" si="13"/>
        <v>30</v>
      </c>
      <c r="I121" s="44">
        <f t="shared" si="13"/>
        <v>20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</row>
    <row r="122" spans="1:128" ht="15" customHeight="1" x14ac:dyDescent="0.2">
      <c r="A122" s="46" t="s">
        <v>175</v>
      </c>
      <c r="B122" s="41">
        <v>703</v>
      </c>
      <c r="C122" s="42" t="s">
        <v>40</v>
      </c>
      <c r="D122" s="42" t="s">
        <v>36</v>
      </c>
      <c r="E122" s="42" t="s">
        <v>127</v>
      </c>
      <c r="F122" s="42"/>
      <c r="G122" s="44">
        <f t="shared" si="13"/>
        <v>40</v>
      </c>
      <c r="H122" s="44">
        <f t="shared" si="13"/>
        <v>30</v>
      </c>
      <c r="I122" s="44">
        <f t="shared" si="13"/>
        <v>20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</row>
    <row r="123" spans="1:128" ht="24" x14ac:dyDescent="0.2">
      <c r="A123" s="25" t="s">
        <v>152</v>
      </c>
      <c r="B123" s="3">
        <v>703</v>
      </c>
      <c r="C123" s="4" t="s">
        <v>40</v>
      </c>
      <c r="D123" s="4" t="s">
        <v>36</v>
      </c>
      <c r="E123" s="4" t="s">
        <v>127</v>
      </c>
      <c r="F123" s="4" t="s">
        <v>22</v>
      </c>
      <c r="G123" s="31">
        <v>40</v>
      </c>
      <c r="H123" s="31">
        <v>30</v>
      </c>
      <c r="I123" s="31">
        <v>20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</row>
    <row r="124" spans="1:128" ht="24" x14ac:dyDescent="0.2">
      <c r="A124" s="46" t="s">
        <v>77</v>
      </c>
      <c r="B124" s="41">
        <v>703</v>
      </c>
      <c r="C124" s="42" t="s">
        <v>40</v>
      </c>
      <c r="D124" s="42" t="s">
        <v>36</v>
      </c>
      <c r="E124" s="42" t="s">
        <v>128</v>
      </c>
      <c r="F124" s="42"/>
      <c r="G124" s="44">
        <f>G125+G127+G129+G131+G133+G135+G137+G139</f>
        <v>1260</v>
      </c>
      <c r="H124" s="44">
        <f t="shared" ref="H124:I124" si="14">H125+H127+H129+H131+H133+H135+H137+H139</f>
        <v>90</v>
      </c>
      <c r="I124" s="44">
        <f t="shared" si="14"/>
        <v>65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</row>
    <row r="125" spans="1:128" ht="24" x14ac:dyDescent="0.2">
      <c r="A125" s="46" t="s">
        <v>176</v>
      </c>
      <c r="B125" s="41">
        <v>703</v>
      </c>
      <c r="C125" s="42" t="s">
        <v>40</v>
      </c>
      <c r="D125" s="42" t="s">
        <v>36</v>
      </c>
      <c r="E125" s="42" t="s">
        <v>133</v>
      </c>
      <c r="F125" s="42"/>
      <c r="G125" s="44">
        <f>G126</f>
        <v>45</v>
      </c>
      <c r="H125" s="44">
        <f>H126</f>
        <v>35</v>
      </c>
      <c r="I125" s="44">
        <f>I126</f>
        <v>25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</row>
    <row r="126" spans="1:128" ht="24" x14ac:dyDescent="0.2">
      <c r="A126" s="25" t="s">
        <v>152</v>
      </c>
      <c r="B126" s="3">
        <v>703</v>
      </c>
      <c r="C126" s="4" t="s">
        <v>40</v>
      </c>
      <c r="D126" s="4" t="s">
        <v>36</v>
      </c>
      <c r="E126" s="4" t="s">
        <v>133</v>
      </c>
      <c r="F126" s="4" t="s">
        <v>22</v>
      </c>
      <c r="G126" s="31">
        <v>45</v>
      </c>
      <c r="H126" s="31">
        <v>35</v>
      </c>
      <c r="I126" s="31">
        <v>25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</row>
    <row r="127" spans="1:128" ht="15" hidden="1" customHeight="1" x14ac:dyDescent="0.2">
      <c r="A127" s="46" t="s">
        <v>177</v>
      </c>
      <c r="B127" s="41">
        <v>703</v>
      </c>
      <c r="C127" s="42" t="s">
        <v>40</v>
      </c>
      <c r="D127" s="42" t="s">
        <v>36</v>
      </c>
      <c r="E127" s="42" t="s">
        <v>129</v>
      </c>
      <c r="F127" s="42"/>
      <c r="G127" s="44">
        <f>G128</f>
        <v>0</v>
      </c>
      <c r="H127" s="44">
        <f>H128</f>
        <v>0</v>
      </c>
      <c r="I127" s="44">
        <f>I128</f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</row>
    <row r="128" spans="1:128" ht="24" hidden="1" x14ac:dyDescent="0.2">
      <c r="A128" s="25" t="s">
        <v>152</v>
      </c>
      <c r="B128" s="3">
        <v>703</v>
      </c>
      <c r="C128" s="4" t="s">
        <v>40</v>
      </c>
      <c r="D128" s="4" t="s">
        <v>36</v>
      </c>
      <c r="E128" s="4" t="s">
        <v>129</v>
      </c>
      <c r="F128" s="4" t="s">
        <v>22</v>
      </c>
      <c r="G128" s="31">
        <v>0</v>
      </c>
      <c r="H128" s="31">
        <v>0</v>
      </c>
      <c r="I128" s="31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</row>
    <row r="129" spans="1:128" ht="15" customHeight="1" x14ac:dyDescent="0.2">
      <c r="A129" s="46" t="s">
        <v>178</v>
      </c>
      <c r="B129" s="41">
        <v>703</v>
      </c>
      <c r="C129" s="42" t="s">
        <v>40</v>
      </c>
      <c r="D129" s="42" t="s">
        <v>36</v>
      </c>
      <c r="E129" s="42" t="s">
        <v>130</v>
      </c>
      <c r="F129" s="42"/>
      <c r="G129" s="44">
        <f>G130</f>
        <v>15</v>
      </c>
      <c r="H129" s="44">
        <f>H130</f>
        <v>15</v>
      </c>
      <c r="I129" s="44">
        <f>I130</f>
        <v>10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</row>
    <row r="130" spans="1:128" ht="24" customHeight="1" x14ac:dyDescent="0.2">
      <c r="A130" s="25" t="s">
        <v>152</v>
      </c>
      <c r="B130" s="3">
        <v>703</v>
      </c>
      <c r="C130" s="4" t="s">
        <v>40</v>
      </c>
      <c r="D130" s="4" t="s">
        <v>36</v>
      </c>
      <c r="E130" s="4" t="s">
        <v>130</v>
      </c>
      <c r="F130" s="4" t="s">
        <v>22</v>
      </c>
      <c r="G130" s="31">
        <v>15</v>
      </c>
      <c r="H130" s="31">
        <v>15</v>
      </c>
      <c r="I130" s="31">
        <v>10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</row>
    <row r="131" spans="1:128" ht="15" customHeight="1" x14ac:dyDescent="0.2">
      <c r="A131" s="46" t="s">
        <v>179</v>
      </c>
      <c r="B131" s="41">
        <v>703</v>
      </c>
      <c r="C131" s="42" t="s">
        <v>40</v>
      </c>
      <c r="D131" s="42" t="s">
        <v>36</v>
      </c>
      <c r="E131" s="42" t="s">
        <v>135</v>
      </c>
      <c r="F131" s="42"/>
      <c r="G131" s="44">
        <f>G132</f>
        <v>70</v>
      </c>
      <c r="H131" s="44">
        <f>H132</f>
        <v>15</v>
      </c>
      <c r="I131" s="44">
        <f>I132</f>
        <v>10</v>
      </c>
      <c r="J131" s="8"/>
      <c r="K131" s="8"/>
      <c r="L131" s="8"/>
      <c r="M131" s="56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</row>
    <row r="132" spans="1:128" ht="24" customHeight="1" x14ac:dyDescent="0.2">
      <c r="A132" s="25" t="s">
        <v>152</v>
      </c>
      <c r="B132" s="3">
        <v>703</v>
      </c>
      <c r="C132" s="4" t="s">
        <v>40</v>
      </c>
      <c r="D132" s="4" t="s">
        <v>36</v>
      </c>
      <c r="E132" s="4" t="s">
        <v>135</v>
      </c>
      <c r="F132" s="4" t="s">
        <v>22</v>
      </c>
      <c r="G132" s="31">
        <v>70</v>
      </c>
      <c r="H132" s="31">
        <v>15</v>
      </c>
      <c r="I132" s="31">
        <v>10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</row>
    <row r="133" spans="1:128" ht="24" customHeight="1" x14ac:dyDescent="0.2">
      <c r="A133" s="46" t="s">
        <v>180</v>
      </c>
      <c r="B133" s="41">
        <v>703</v>
      </c>
      <c r="C133" s="42" t="s">
        <v>40</v>
      </c>
      <c r="D133" s="42" t="s">
        <v>36</v>
      </c>
      <c r="E133" s="42" t="s">
        <v>181</v>
      </c>
      <c r="F133" s="42"/>
      <c r="G133" s="44">
        <f>G134</f>
        <v>110</v>
      </c>
      <c r="H133" s="44">
        <f>H134</f>
        <v>10</v>
      </c>
      <c r="I133" s="44">
        <f>I134</f>
        <v>10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</row>
    <row r="134" spans="1:128" ht="24" customHeight="1" x14ac:dyDescent="0.2">
      <c r="A134" s="25" t="s">
        <v>152</v>
      </c>
      <c r="B134" s="3">
        <v>703</v>
      </c>
      <c r="C134" s="4" t="s">
        <v>40</v>
      </c>
      <c r="D134" s="4" t="s">
        <v>36</v>
      </c>
      <c r="E134" s="4" t="s">
        <v>181</v>
      </c>
      <c r="F134" s="4" t="s">
        <v>22</v>
      </c>
      <c r="G134" s="31">
        <v>110</v>
      </c>
      <c r="H134" s="31">
        <v>10</v>
      </c>
      <c r="I134" s="31">
        <v>10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</row>
    <row r="135" spans="1:128" ht="15" customHeight="1" x14ac:dyDescent="0.2">
      <c r="A135" s="46" t="s">
        <v>218</v>
      </c>
      <c r="B135" s="41">
        <v>703</v>
      </c>
      <c r="C135" s="42" t="s">
        <v>40</v>
      </c>
      <c r="D135" s="42" t="s">
        <v>36</v>
      </c>
      <c r="E135" s="42" t="s">
        <v>219</v>
      </c>
      <c r="F135" s="42"/>
      <c r="G135" s="44">
        <f>G136</f>
        <v>20</v>
      </c>
      <c r="H135" s="44">
        <f>H136</f>
        <v>15</v>
      </c>
      <c r="I135" s="44">
        <f>I136</f>
        <v>10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</row>
    <row r="136" spans="1:128" ht="24" customHeight="1" x14ac:dyDescent="0.2">
      <c r="A136" s="25" t="s">
        <v>152</v>
      </c>
      <c r="B136" s="3">
        <v>703</v>
      </c>
      <c r="C136" s="4" t="s">
        <v>40</v>
      </c>
      <c r="D136" s="4" t="s">
        <v>36</v>
      </c>
      <c r="E136" s="4" t="s">
        <v>219</v>
      </c>
      <c r="F136" s="4" t="s">
        <v>22</v>
      </c>
      <c r="G136" s="31">
        <v>20</v>
      </c>
      <c r="H136" s="31">
        <v>15</v>
      </c>
      <c r="I136" s="31">
        <v>10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</row>
    <row r="137" spans="1:128" ht="15" hidden="1" customHeight="1" x14ac:dyDescent="0.2">
      <c r="A137" s="46" t="s">
        <v>220</v>
      </c>
      <c r="B137" s="41">
        <v>703</v>
      </c>
      <c r="C137" s="42" t="s">
        <v>40</v>
      </c>
      <c r="D137" s="42" t="s">
        <v>36</v>
      </c>
      <c r="E137" s="42" t="s">
        <v>221</v>
      </c>
      <c r="F137" s="42"/>
      <c r="G137" s="44">
        <f>G138</f>
        <v>0</v>
      </c>
      <c r="H137" s="44">
        <f>H138</f>
        <v>0</v>
      </c>
      <c r="I137" s="44">
        <f>I138</f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</row>
    <row r="138" spans="1:128" ht="24" hidden="1" customHeight="1" x14ac:dyDescent="0.2">
      <c r="A138" s="25" t="s">
        <v>152</v>
      </c>
      <c r="B138" s="3">
        <v>703</v>
      </c>
      <c r="C138" s="4" t="s">
        <v>40</v>
      </c>
      <c r="D138" s="4" t="s">
        <v>36</v>
      </c>
      <c r="E138" s="4" t="s">
        <v>221</v>
      </c>
      <c r="F138" s="4" t="s">
        <v>22</v>
      </c>
      <c r="G138" s="31">
        <v>0</v>
      </c>
      <c r="H138" s="31">
        <v>0</v>
      </c>
      <c r="I138" s="31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</row>
    <row r="139" spans="1:128" ht="36" customHeight="1" x14ac:dyDescent="0.2">
      <c r="A139" s="46" t="s">
        <v>210</v>
      </c>
      <c r="B139" s="41">
        <v>703</v>
      </c>
      <c r="C139" s="42" t="s">
        <v>40</v>
      </c>
      <c r="D139" s="42" t="s">
        <v>36</v>
      </c>
      <c r="E139" s="42" t="s">
        <v>211</v>
      </c>
      <c r="F139" s="4"/>
      <c r="G139" s="44">
        <f>G140</f>
        <v>1000</v>
      </c>
      <c r="H139" s="44">
        <f t="shared" ref="H139:I139" si="15">H140</f>
        <v>0</v>
      </c>
      <c r="I139" s="44">
        <f t="shared" si="15"/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</row>
    <row r="140" spans="1:128" ht="24" customHeight="1" x14ac:dyDescent="0.2">
      <c r="A140" s="25" t="s">
        <v>152</v>
      </c>
      <c r="B140" s="3">
        <v>703</v>
      </c>
      <c r="C140" s="4" t="s">
        <v>40</v>
      </c>
      <c r="D140" s="4" t="s">
        <v>36</v>
      </c>
      <c r="E140" s="4" t="s">
        <v>211</v>
      </c>
      <c r="F140" s="4" t="s">
        <v>22</v>
      </c>
      <c r="G140" s="31">
        <f>G141+G142</f>
        <v>1000</v>
      </c>
      <c r="H140" s="31">
        <f t="shared" ref="H140:I140" si="16">H141+H142</f>
        <v>0</v>
      </c>
      <c r="I140" s="31">
        <f t="shared" si="16"/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</row>
    <row r="141" spans="1:128" ht="15" customHeight="1" x14ac:dyDescent="0.2">
      <c r="A141" s="25" t="s">
        <v>169</v>
      </c>
      <c r="B141" s="3">
        <v>703</v>
      </c>
      <c r="C141" s="4" t="s">
        <v>40</v>
      </c>
      <c r="D141" s="4" t="s">
        <v>36</v>
      </c>
      <c r="E141" s="4" t="s">
        <v>211</v>
      </c>
      <c r="F141" s="4" t="s">
        <v>22</v>
      </c>
      <c r="G141" s="31">
        <v>1000</v>
      </c>
      <c r="H141" s="31">
        <v>0</v>
      </c>
      <c r="I141" s="31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</row>
    <row r="142" spans="1:128" ht="15" hidden="1" customHeight="1" x14ac:dyDescent="0.2">
      <c r="A142" s="25" t="s">
        <v>170</v>
      </c>
      <c r="B142" s="3">
        <v>703</v>
      </c>
      <c r="C142" s="4" t="s">
        <v>40</v>
      </c>
      <c r="D142" s="4" t="s">
        <v>36</v>
      </c>
      <c r="E142" s="4" t="s">
        <v>211</v>
      </c>
      <c r="F142" s="4" t="s">
        <v>22</v>
      </c>
      <c r="G142" s="31">
        <v>0</v>
      </c>
      <c r="H142" s="31">
        <v>0</v>
      </c>
      <c r="I142" s="31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</row>
    <row r="143" spans="1:128" ht="36" hidden="1" x14ac:dyDescent="0.2">
      <c r="A143" s="57" t="s">
        <v>204</v>
      </c>
      <c r="B143" s="58">
        <v>703</v>
      </c>
      <c r="C143" s="59" t="s">
        <v>40</v>
      </c>
      <c r="D143" s="59" t="s">
        <v>36</v>
      </c>
      <c r="E143" s="59" t="s">
        <v>119</v>
      </c>
      <c r="F143" s="59"/>
      <c r="G143" s="60">
        <f>G144+G150</f>
        <v>0</v>
      </c>
      <c r="H143" s="60">
        <f>H144+H150</f>
        <v>0</v>
      </c>
      <c r="I143" s="60">
        <f>I144+I150</f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</row>
    <row r="144" spans="1:128" ht="24" hidden="1" x14ac:dyDescent="0.2">
      <c r="A144" s="46" t="s">
        <v>117</v>
      </c>
      <c r="B144" s="41">
        <v>703</v>
      </c>
      <c r="C144" s="42" t="s">
        <v>40</v>
      </c>
      <c r="D144" s="42" t="s">
        <v>36</v>
      </c>
      <c r="E144" s="42" t="s">
        <v>120</v>
      </c>
      <c r="F144" s="42"/>
      <c r="G144" s="44">
        <f t="shared" ref="G144:I145" si="17">G145</f>
        <v>0</v>
      </c>
      <c r="H144" s="44">
        <f t="shared" si="17"/>
        <v>0</v>
      </c>
      <c r="I144" s="44">
        <f t="shared" si="17"/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</row>
    <row r="145" spans="1:128" ht="24" hidden="1" x14ac:dyDescent="0.2">
      <c r="A145" s="46" t="s">
        <v>183</v>
      </c>
      <c r="B145" s="41">
        <v>703</v>
      </c>
      <c r="C145" s="42" t="s">
        <v>40</v>
      </c>
      <c r="D145" s="42" t="s">
        <v>36</v>
      </c>
      <c r="E145" s="42" t="s">
        <v>131</v>
      </c>
      <c r="F145" s="42"/>
      <c r="G145" s="44">
        <f t="shared" si="17"/>
        <v>0</v>
      </c>
      <c r="H145" s="44">
        <f t="shared" si="17"/>
        <v>0</v>
      </c>
      <c r="I145" s="44">
        <f t="shared" si="17"/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</row>
    <row r="146" spans="1:128" ht="24" hidden="1" customHeight="1" x14ac:dyDescent="0.2">
      <c r="A146" s="25" t="s">
        <v>152</v>
      </c>
      <c r="B146" s="3">
        <v>703</v>
      </c>
      <c r="C146" s="4" t="s">
        <v>40</v>
      </c>
      <c r="D146" s="4" t="s">
        <v>36</v>
      </c>
      <c r="E146" s="4" t="s">
        <v>131</v>
      </c>
      <c r="F146" s="4" t="s">
        <v>22</v>
      </c>
      <c r="G146" s="31">
        <f>G147+G148+G149</f>
        <v>0</v>
      </c>
      <c r="H146" s="31">
        <f>H147+H148+H149</f>
        <v>0</v>
      </c>
      <c r="I146" s="31">
        <f>I147+I148+I149</f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</row>
    <row r="147" spans="1:128" ht="15" hidden="1" customHeight="1" x14ac:dyDescent="0.2">
      <c r="A147" s="25" t="s">
        <v>182</v>
      </c>
      <c r="B147" s="3">
        <v>703</v>
      </c>
      <c r="C147" s="4" t="s">
        <v>40</v>
      </c>
      <c r="D147" s="4" t="s">
        <v>36</v>
      </c>
      <c r="E147" s="4" t="s">
        <v>131</v>
      </c>
      <c r="F147" s="4" t="s">
        <v>22</v>
      </c>
      <c r="G147" s="31">
        <v>0</v>
      </c>
      <c r="H147" s="31">
        <v>0</v>
      </c>
      <c r="I147" s="31">
        <v>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</row>
    <row r="148" spans="1:128" ht="15" hidden="1" customHeight="1" x14ac:dyDescent="0.2">
      <c r="A148" s="25" t="s">
        <v>169</v>
      </c>
      <c r="B148" s="3">
        <v>703</v>
      </c>
      <c r="C148" s="4" t="s">
        <v>40</v>
      </c>
      <c r="D148" s="4" t="s">
        <v>36</v>
      </c>
      <c r="E148" s="4" t="s">
        <v>131</v>
      </c>
      <c r="F148" s="4" t="s">
        <v>22</v>
      </c>
      <c r="G148" s="31">
        <v>0</v>
      </c>
      <c r="H148" s="31">
        <v>0</v>
      </c>
      <c r="I148" s="31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</row>
    <row r="149" spans="1:128" ht="15" hidden="1" customHeight="1" x14ac:dyDescent="0.2">
      <c r="A149" s="25" t="s">
        <v>170</v>
      </c>
      <c r="B149" s="3">
        <v>703</v>
      </c>
      <c r="C149" s="4" t="s">
        <v>40</v>
      </c>
      <c r="D149" s="4" t="s">
        <v>36</v>
      </c>
      <c r="E149" s="4" t="s">
        <v>131</v>
      </c>
      <c r="F149" s="4" t="s">
        <v>22</v>
      </c>
      <c r="G149" s="31">
        <v>0</v>
      </c>
      <c r="H149" s="31">
        <v>0</v>
      </c>
      <c r="I149" s="31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</row>
    <row r="150" spans="1:128" ht="24" hidden="1" x14ac:dyDescent="0.2">
      <c r="A150" s="46" t="s">
        <v>118</v>
      </c>
      <c r="B150" s="41">
        <v>703</v>
      </c>
      <c r="C150" s="42" t="s">
        <v>40</v>
      </c>
      <c r="D150" s="42" t="s">
        <v>36</v>
      </c>
      <c r="E150" s="42" t="s">
        <v>212</v>
      </c>
      <c r="F150" s="42"/>
      <c r="G150" s="44">
        <f t="shared" ref="G150:I151" si="18">G151</f>
        <v>0</v>
      </c>
      <c r="H150" s="44">
        <f t="shared" si="18"/>
        <v>0</v>
      </c>
      <c r="I150" s="44">
        <f t="shared" si="18"/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</row>
    <row r="151" spans="1:128" ht="24" hidden="1" x14ac:dyDescent="0.2">
      <c r="A151" s="46" t="s">
        <v>184</v>
      </c>
      <c r="B151" s="41">
        <v>703</v>
      </c>
      <c r="C151" s="42" t="s">
        <v>40</v>
      </c>
      <c r="D151" s="42" t="s">
        <v>36</v>
      </c>
      <c r="E151" s="42" t="s">
        <v>213</v>
      </c>
      <c r="F151" s="42"/>
      <c r="G151" s="44">
        <f t="shared" si="18"/>
        <v>0</v>
      </c>
      <c r="H151" s="44">
        <f t="shared" si="18"/>
        <v>0</v>
      </c>
      <c r="I151" s="44">
        <f t="shared" si="18"/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</row>
    <row r="152" spans="1:128" ht="24" hidden="1" x14ac:dyDescent="0.2">
      <c r="A152" s="25" t="s">
        <v>152</v>
      </c>
      <c r="B152" s="3">
        <v>703</v>
      </c>
      <c r="C152" s="4" t="s">
        <v>40</v>
      </c>
      <c r="D152" s="4" t="s">
        <v>36</v>
      </c>
      <c r="E152" s="42" t="s">
        <v>213</v>
      </c>
      <c r="F152" s="4" t="s">
        <v>22</v>
      </c>
      <c r="G152" s="31">
        <f>G153+G154+G155</f>
        <v>0</v>
      </c>
      <c r="H152" s="31">
        <f>H153+H154+H155</f>
        <v>0</v>
      </c>
      <c r="I152" s="31">
        <f>I153+I154+I155</f>
        <v>0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</row>
    <row r="153" spans="1:128" ht="15" hidden="1" customHeight="1" x14ac:dyDescent="0.2">
      <c r="A153" s="25" t="s">
        <v>182</v>
      </c>
      <c r="B153" s="3">
        <v>703</v>
      </c>
      <c r="C153" s="4" t="s">
        <v>40</v>
      </c>
      <c r="D153" s="4" t="s">
        <v>36</v>
      </c>
      <c r="E153" s="42" t="s">
        <v>213</v>
      </c>
      <c r="F153" s="4" t="s">
        <v>22</v>
      </c>
      <c r="G153" s="31">
        <v>0</v>
      </c>
      <c r="H153" s="31">
        <v>0</v>
      </c>
      <c r="I153" s="31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</row>
    <row r="154" spans="1:128" ht="15" hidden="1" customHeight="1" x14ac:dyDescent="0.2">
      <c r="A154" s="25" t="s">
        <v>169</v>
      </c>
      <c r="B154" s="3">
        <v>703</v>
      </c>
      <c r="C154" s="4" t="s">
        <v>40</v>
      </c>
      <c r="D154" s="4" t="s">
        <v>36</v>
      </c>
      <c r="E154" s="42" t="s">
        <v>213</v>
      </c>
      <c r="F154" s="4" t="s">
        <v>22</v>
      </c>
      <c r="G154" s="31">
        <v>0</v>
      </c>
      <c r="H154" s="31">
        <v>0</v>
      </c>
      <c r="I154" s="31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</row>
    <row r="155" spans="1:128" ht="15" hidden="1" customHeight="1" x14ac:dyDescent="0.2">
      <c r="A155" s="25" t="s">
        <v>170</v>
      </c>
      <c r="B155" s="3">
        <v>703</v>
      </c>
      <c r="C155" s="4" t="s">
        <v>40</v>
      </c>
      <c r="D155" s="4" t="s">
        <v>36</v>
      </c>
      <c r="E155" s="42" t="s">
        <v>213</v>
      </c>
      <c r="F155" s="4" t="s">
        <v>22</v>
      </c>
      <c r="G155" s="31">
        <v>0</v>
      </c>
      <c r="H155" s="31">
        <v>0</v>
      </c>
      <c r="I155" s="31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</row>
    <row r="156" spans="1:128" ht="15" customHeight="1" x14ac:dyDescent="0.2">
      <c r="A156" s="65" t="s">
        <v>143</v>
      </c>
      <c r="B156" s="3">
        <v>703</v>
      </c>
      <c r="C156" s="4" t="s">
        <v>40</v>
      </c>
      <c r="D156" s="4" t="s">
        <v>36</v>
      </c>
      <c r="E156" s="4" t="s">
        <v>145</v>
      </c>
      <c r="F156" s="4"/>
      <c r="G156" s="31">
        <f t="shared" ref="G156:I158" si="19">G157</f>
        <v>123</v>
      </c>
      <c r="H156" s="31">
        <f t="shared" si="19"/>
        <v>123</v>
      </c>
      <c r="I156" s="31">
        <f t="shared" si="19"/>
        <v>123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</row>
    <row r="157" spans="1:128" ht="15" customHeight="1" x14ac:dyDescent="0.2">
      <c r="A157" s="25" t="s">
        <v>144</v>
      </c>
      <c r="B157" s="3">
        <v>703</v>
      </c>
      <c r="C157" s="4" t="s">
        <v>40</v>
      </c>
      <c r="D157" s="4" t="s">
        <v>36</v>
      </c>
      <c r="E157" s="4" t="s">
        <v>146</v>
      </c>
      <c r="F157" s="4"/>
      <c r="G157" s="31">
        <f t="shared" si="19"/>
        <v>123</v>
      </c>
      <c r="H157" s="31">
        <f t="shared" si="19"/>
        <v>123</v>
      </c>
      <c r="I157" s="31">
        <f t="shared" si="19"/>
        <v>123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</row>
    <row r="158" spans="1:128" ht="15" customHeight="1" x14ac:dyDescent="0.2">
      <c r="A158" s="46" t="s">
        <v>185</v>
      </c>
      <c r="B158" s="41">
        <v>703</v>
      </c>
      <c r="C158" s="42" t="s">
        <v>40</v>
      </c>
      <c r="D158" s="42" t="s">
        <v>36</v>
      </c>
      <c r="E158" s="42" t="s">
        <v>78</v>
      </c>
      <c r="F158" s="42"/>
      <c r="G158" s="44">
        <f t="shared" si="19"/>
        <v>123</v>
      </c>
      <c r="H158" s="44">
        <f t="shared" si="19"/>
        <v>123</v>
      </c>
      <c r="I158" s="44">
        <f t="shared" si="19"/>
        <v>123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</row>
    <row r="159" spans="1:128" ht="15" customHeight="1" x14ac:dyDescent="0.2">
      <c r="A159" s="25" t="s">
        <v>151</v>
      </c>
      <c r="B159" s="3">
        <v>703</v>
      </c>
      <c r="C159" s="4" t="s">
        <v>40</v>
      </c>
      <c r="D159" s="4" t="s">
        <v>36</v>
      </c>
      <c r="E159" s="4" t="s">
        <v>78</v>
      </c>
      <c r="F159" s="4" t="s">
        <v>23</v>
      </c>
      <c r="G159" s="31">
        <v>123</v>
      </c>
      <c r="H159" s="31">
        <v>123</v>
      </c>
      <c r="I159" s="31">
        <v>123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</row>
    <row r="160" spans="1:128" ht="15" customHeight="1" x14ac:dyDescent="0.2">
      <c r="A160" s="67" t="s">
        <v>93</v>
      </c>
      <c r="B160" s="68">
        <v>703</v>
      </c>
      <c r="C160" s="69" t="s">
        <v>95</v>
      </c>
      <c r="D160" s="69" t="s">
        <v>32</v>
      </c>
      <c r="E160" s="69"/>
      <c r="F160" s="69"/>
      <c r="G160" s="70">
        <f>G161</f>
        <v>375</v>
      </c>
      <c r="H160" s="70">
        <f>H161</f>
        <v>0</v>
      </c>
      <c r="I160" s="70">
        <f>I161</f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</row>
    <row r="161" spans="1:128" ht="15" customHeight="1" x14ac:dyDescent="0.2">
      <c r="A161" s="39" t="s">
        <v>94</v>
      </c>
      <c r="B161" s="28">
        <v>703</v>
      </c>
      <c r="C161" s="29" t="s">
        <v>95</v>
      </c>
      <c r="D161" s="29" t="s">
        <v>40</v>
      </c>
      <c r="E161" s="5"/>
      <c r="F161" s="5"/>
      <c r="G161" s="33">
        <f>G162</f>
        <v>375</v>
      </c>
      <c r="H161" s="33">
        <f t="shared" ref="H161:I164" si="20">H162</f>
        <v>0</v>
      </c>
      <c r="I161" s="33">
        <f t="shared" si="20"/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</row>
    <row r="162" spans="1:128" ht="15" customHeight="1" x14ac:dyDescent="0.2">
      <c r="A162" s="65" t="s">
        <v>143</v>
      </c>
      <c r="B162" s="3">
        <v>703</v>
      </c>
      <c r="C162" s="4" t="s">
        <v>95</v>
      </c>
      <c r="D162" s="4" t="s">
        <v>40</v>
      </c>
      <c r="E162" s="4" t="s">
        <v>145</v>
      </c>
      <c r="F162" s="5"/>
      <c r="G162" s="32">
        <f>G163</f>
        <v>375</v>
      </c>
      <c r="H162" s="32">
        <f t="shared" si="20"/>
        <v>0</v>
      </c>
      <c r="I162" s="32">
        <f t="shared" si="20"/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</row>
    <row r="163" spans="1:128" ht="15" customHeight="1" x14ac:dyDescent="0.2">
      <c r="A163" s="25" t="s">
        <v>144</v>
      </c>
      <c r="B163" s="3">
        <v>703</v>
      </c>
      <c r="C163" s="4" t="s">
        <v>95</v>
      </c>
      <c r="D163" s="4" t="s">
        <v>40</v>
      </c>
      <c r="E163" s="4" t="s">
        <v>146</v>
      </c>
      <c r="F163" s="5"/>
      <c r="G163" s="32">
        <f>G164</f>
        <v>375</v>
      </c>
      <c r="H163" s="32">
        <f t="shared" si="20"/>
        <v>0</v>
      </c>
      <c r="I163" s="32">
        <f t="shared" si="20"/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</row>
    <row r="164" spans="1:128" ht="24" customHeight="1" x14ac:dyDescent="0.2">
      <c r="A164" s="46" t="s">
        <v>225</v>
      </c>
      <c r="B164" s="41">
        <v>703</v>
      </c>
      <c r="C164" s="42" t="s">
        <v>95</v>
      </c>
      <c r="D164" s="42" t="s">
        <v>40</v>
      </c>
      <c r="E164" s="42" t="s">
        <v>224</v>
      </c>
      <c r="F164" s="43"/>
      <c r="G164" s="55">
        <f>G165</f>
        <v>375</v>
      </c>
      <c r="H164" s="55">
        <f t="shared" si="20"/>
        <v>0</v>
      </c>
      <c r="I164" s="55">
        <f t="shared" si="20"/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</row>
    <row r="165" spans="1:128" ht="24" customHeight="1" x14ac:dyDescent="0.2">
      <c r="A165" s="25" t="s">
        <v>152</v>
      </c>
      <c r="B165" s="3">
        <v>703</v>
      </c>
      <c r="C165" s="4" t="s">
        <v>95</v>
      </c>
      <c r="D165" s="4" t="s">
        <v>40</v>
      </c>
      <c r="E165" s="4" t="s">
        <v>224</v>
      </c>
      <c r="F165" s="4" t="s">
        <v>22</v>
      </c>
      <c r="G165" s="32">
        <v>375</v>
      </c>
      <c r="H165" s="32">
        <v>0</v>
      </c>
      <c r="I165" s="32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</row>
    <row r="166" spans="1:128" ht="15" customHeight="1" x14ac:dyDescent="0.2">
      <c r="A166" s="67" t="s">
        <v>19</v>
      </c>
      <c r="B166" s="68">
        <v>703</v>
      </c>
      <c r="C166" s="69" t="s">
        <v>41</v>
      </c>
      <c r="D166" s="69" t="s">
        <v>32</v>
      </c>
      <c r="E166" s="69"/>
      <c r="F166" s="69"/>
      <c r="G166" s="70">
        <f>G167+G191</f>
        <v>9383.2000000000007</v>
      </c>
      <c r="H166" s="70">
        <f>H167+H191</f>
        <v>20019.900000000001</v>
      </c>
      <c r="I166" s="70">
        <f>I167+I191</f>
        <v>8301.7999999999993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</row>
    <row r="167" spans="1:128" ht="15" customHeight="1" x14ac:dyDescent="0.2">
      <c r="A167" s="23" t="s">
        <v>9</v>
      </c>
      <c r="B167" s="24">
        <v>703</v>
      </c>
      <c r="C167" s="5" t="s">
        <v>41</v>
      </c>
      <c r="D167" s="5" t="s">
        <v>39</v>
      </c>
      <c r="E167" s="5"/>
      <c r="F167" s="5"/>
      <c r="G167" s="30">
        <f>G168+G181</f>
        <v>6426.2</v>
      </c>
      <c r="H167" s="30">
        <f>H168+H181</f>
        <v>17112.900000000001</v>
      </c>
      <c r="I167" s="30">
        <f>I168+I181</f>
        <v>5414.8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</row>
    <row r="168" spans="1:128" ht="36" x14ac:dyDescent="0.2">
      <c r="A168" s="23" t="s">
        <v>233</v>
      </c>
      <c r="B168" s="24">
        <v>703</v>
      </c>
      <c r="C168" s="5" t="s">
        <v>41</v>
      </c>
      <c r="D168" s="5" t="s">
        <v>39</v>
      </c>
      <c r="E168" s="5" t="s">
        <v>79</v>
      </c>
      <c r="F168" s="5"/>
      <c r="G168" s="30">
        <f>G169+G174</f>
        <v>170</v>
      </c>
      <c r="H168" s="30">
        <f>H169+H174</f>
        <v>11600</v>
      </c>
      <c r="I168" s="30">
        <f>I169+I174</f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</row>
    <row r="169" spans="1:128" ht="24" customHeight="1" x14ac:dyDescent="0.2">
      <c r="A169" s="46" t="s">
        <v>85</v>
      </c>
      <c r="B169" s="41">
        <v>703</v>
      </c>
      <c r="C169" s="42" t="s">
        <v>41</v>
      </c>
      <c r="D169" s="42" t="s">
        <v>39</v>
      </c>
      <c r="E169" s="42" t="s">
        <v>81</v>
      </c>
      <c r="F169" s="42"/>
      <c r="G169" s="44">
        <f>G170+G172</f>
        <v>170</v>
      </c>
      <c r="H169" s="44">
        <f>H170+H172</f>
        <v>0</v>
      </c>
      <c r="I169" s="44">
        <f>I170+I172</f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</row>
    <row r="170" spans="1:128" ht="15" customHeight="1" x14ac:dyDescent="0.2">
      <c r="A170" s="46" t="s">
        <v>186</v>
      </c>
      <c r="B170" s="41">
        <v>703</v>
      </c>
      <c r="C170" s="42" t="s">
        <v>41</v>
      </c>
      <c r="D170" s="42" t="s">
        <v>39</v>
      </c>
      <c r="E170" s="42" t="s">
        <v>107</v>
      </c>
      <c r="F170" s="42"/>
      <c r="G170" s="44">
        <f>G171</f>
        <v>150</v>
      </c>
      <c r="H170" s="44">
        <f>H171</f>
        <v>0</v>
      </c>
      <c r="I170" s="44">
        <f>I171</f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</row>
    <row r="171" spans="1:128" ht="24" x14ac:dyDescent="0.2">
      <c r="A171" s="25" t="s">
        <v>165</v>
      </c>
      <c r="B171" s="3">
        <v>703</v>
      </c>
      <c r="C171" s="4" t="s">
        <v>41</v>
      </c>
      <c r="D171" s="4" t="s">
        <v>39</v>
      </c>
      <c r="E171" s="4" t="s">
        <v>107</v>
      </c>
      <c r="F171" s="4" t="s">
        <v>25</v>
      </c>
      <c r="G171" s="31">
        <v>150</v>
      </c>
      <c r="H171" s="31">
        <v>0</v>
      </c>
      <c r="I171" s="31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</row>
    <row r="172" spans="1:128" ht="24" customHeight="1" x14ac:dyDescent="0.2">
      <c r="A172" s="46" t="s">
        <v>187</v>
      </c>
      <c r="B172" s="41">
        <v>703</v>
      </c>
      <c r="C172" s="42" t="s">
        <v>41</v>
      </c>
      <c r="D172" s="42" t="s">
        <v>39</v>
      </c>
      <c r="E172" s="42" t="s">
        <v>111</v>
      </c>
      <c r="F172" s="42"/>
      <c r="G172" s="44">
        <f>G173</f>
        <v>20</v>
      </c>
      <c r="H172" s="44">
        <f>H173</f>
        <v>0</v>
      </c>
      <c r="I172" s="44">
        <f>I173</f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</row>
    <row r="173" spans="1:128" ht="24" customHeight="1" x14ac:dyDescent="0.2">
      <c r="A173" s="25" t="s">
        <v>165</v>
      </c>
      <c r="B173" s="3">
        <v>703</v>
      </c>
      <c r="C173" s="4" t="s">
        <v>41</v>
      </c>
      <c r="D173" s="4" t="s">
        <v>39</v>
      </c>
      <c r="E173" s="4" t="s">
        <v>111</v>
      </c>
      <c r="F173" s="4" t="s">
        <v>25</v>
      </c>
      <c r="G173" s="31">
        <v>20</v>
      </c>
      <c r="H173" s="31">
        <v>0</v>
      </c>
      <c r="I173" s="31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</row>
    <row r="174" spans="1:128" ht="24" customHeight="1" x14ac:dyDescent="0.2">
      <c r="A174" s="46" t="s">
        <v>80</v>
      </c>
      <c r="B174" s="41">
        <v>703</v>
      </c>
      <c r="C174" s="42" t="s">
        <v>41</v>
      </c>
      <c r="D174" s="42" t="s">
        <v>39</v>
      </c>
      <c r="E174" s="42" t="s">
        <v>86</v>
      </c>
      <c r="F174" s="42"/>
      <c r="G174" s="44">
        <f>G175+G177</f>
        <v>0</v>
      </c>
      <c r="H174" s="44">
        <f t="shared" ref="H174:I174" si="21">H175+H177</f>
        <v>11600</v>
      </c>
      <c r="I174" s="44">
        <f t="shared" si="21"/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</row>
    <row r="175" spans="1:128" ht="36" hidden="1" customHeight="1" x14ac:dyDescent="0.2">
      <c r="A175" s="46" t="s">
        <v>217</v>
      </c>
      <c r="B175" s="41">
        <v>703</v>
      </c>
      <c r="C175" s="42" t="s">
        <v>41</v>
      </c>
      <c r="D175" s="42" t="s">
        <v>39</v>
      </c>
      <c r="E175" s="42" t="s">
        <v>216</v>
      </c>
      <c r="F175" s="42"/>
      <c r="G175" s="44">
        <f>G176</f>
        <v>0</v>
      </c>
      <c r="H175" s="44">
        <f t="shared" ref="H175:I175" si="22">H176</f>
        <v>0</v>
      </c>
      <c r="I175" s="44">
        <f t="shared" si="22"/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</row>
    <row r="176" spans="1:128" ht="24" hidden="1" customHeight="1" x14ac:dyDescent="0.2">
      <c r="A176" s="25" t="s">
        <v>165</v>
      </c>
      <c r="B176" s="3">
        <v>703</v>
      </c>
      <c r="C176" s="4" t="s">
        <v>41</v>
      </c>
      <c r="D176" s="4" t="s">
        <v>39</v>
      </c>
      <c r="E176" s="4" t="s">
        <v>216</v>
      </c>
      <c r="F176" s="4" t="s">
        <v>25</v>
      </c>
      <c r="G176" s="31">
        <v>0</v>
      </c>
      <c r="H176" s="31">
        <v>0</v>
      </c>
      <c r="I176" s="31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</row>
    <row r="177" spans="1:128" ht="24" customHeight="1" x14ac:dyDescent="0.2">
      <c r="A177" s="46" t="s">
        <v>188</v>
      </c>
      <c r="B177" s="41">
        <v>703</v>
      </c>
      <c r="C177" s="42" t="s">
        <v>41</v>
      </c>
      <c r="D177" s="42" t="s">
        <v>39</v>
      </c>
      <c r="E177" s="42" t="s">
        <v>142</v>
      </c>
      <c r="F177" s="42"/>
      <c r="G177" s="44">
        <f>G178</f>
        <v>0</v>
      </c>
      <c r="H177" s="44">
        <f t="shared" ref="H177:I177" si="23">H178</f>
        <v>11600</v>
      </c>
      <c r="I177" s="44">
        <f t="shared" si="23"/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</row>
    <row r="178" spans="1:128" ht="24" customHeight="1" x14ac:dyDescent="0.2">
      <c r="A178" s="25" t="s">
        <v>165</v>
      </c>
      <c r="B178" s="3">
        <v>703</v>
      </c>
      <c r="C178" s="4" t="s">
        <v>41</v>
      </c>
      <c r="D178" s="4" t="s">
        <v>39</v>
      </c>
      <c r="E178" s="4" t="s">
        <v>142</v>
      </c>
      <c r="F178" s="4" t="s">
        <v>25</v>
      </c>
      <c r="G178" s="31">
        <f>G179+G180</f>
        <v>0</v>
      </c>
      <c r="H178" s="31">
        <f>H179+H180</f>
        <v>11600</v>
      </c>
      <c r="I178" s="31">
        <f>I179+I180</f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</row>
    <row r="179" spans="1:128" ht="15" customHeight="1" x14ac:dyDescent="0.2">
      <c r="A179" s="25" t="s">
        <v>169</v>
      </c>
      <c r="B179" s="3">
        <v>703</v>
      </c>
      <c r="C179" s="4" t="s">
        <v>41</v>
      </c>
      <c r="D179" s="4" t="s">
        <v>39</v>
      </c>
      <c r="E179" s="4" t="s">
        <v>142</v>
      </c>
      <c r="F179" s="4" t="s">
        <v>25</v>
      </c>
      <c r="G179" s="31">
        <v>0</v>
      </c>
      <c r="H179" s="31">
        <v>11600</v>
      </c>
      <c r="I179" s="31"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</row>
    <row r="180" spans="1:128" ht="15" hidden="1" customHeight="1" x14ac:dyDescent="0.2">
      <c r="A180" s="25" t="s">
        <v>170</v>
      </c>
      <c r="B180" s="3">
        <v>703</v>
      </c>
      <c r="C180" s="4" t="s">
        <v>41</v>
      </c>
      <c r="D180" s="4" t="s">
        <v>39</v>
      </c>
      <c r="E180" s="4" t="s">
        <v>142</v>
      </c>
      <c r="F180" s="4" t="s">
        <v>25</v>
      </c>
      <c r="G180" s="31">
        <v>0</v>
      </c>
      <c r="H180" s="31">
        <v>0</v>
      </c>
      <c r="I180" s="31"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</row>
    <row r="181" spans="1:128" ht="15" customHeight="1" x14ac:dyDescent="0.2">
      <c r="A181" s="65" t="s">
        <v>143</v>
      </c>
      <c r="B181" s="3">
        <v>703</v>
      </c>
      <c r="C181" s="63" t="s">
        <v>41</v>
      </c>
      <c r="D181" s="63" t="s">
        <v>39</v>
      </c>
      <c r="E181" s="4" t="s">
        <v>145</v>
      </c>
      <c r="F181" s="4"/>
      <c r="G181" s="31">
        <f>G182</f>
        <v>6256.2</v>
      </c>
      <c r="H181" s="31">
        <f>H182</f>
        <v>5512.9</v>
      </c>
      <c r="I181" s="31">
        <f>I182</f>
        <v>5414.8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</row>
    <row r="182" spans="1:128" ht="15" customHeight="1" x14ac:dyDescent="0.2">
      <c r="A182" s="25" t="s">
        <v>144</v>
      </c>
      <c r="B182" s="3">
        <v>703</v>
      </c>
      <c r="C182" s="63" t="s">
        <v>41</v>
      </c>
      <c r="D182" s="63" t="s">
        <v>39</v>
      </c>
      <c r="E182" s="4" t="s">
        <v>146</v>
      </c>
      <c r="F182" s="4"/>
      <c r="G182" s="31">
        <f>G183+G185+G189</f>
        <v>6256.2</v>
      </c>
      <c r="H182" s="31">
        <f>H183+H185+H189</f>
        <v>5512.9</v>
      </c>
      <c r="I182" s="31">
        <f>I183+I185+I189</f>
        <v>5414.8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</row>
    <row r="183" spans="1:128" ht="60" x14ac:dyDescent="0.2">
      <c r="A183" s="57" t="s">
        <v>189</v>
      </c>
      <c r="B183" s="41">
        <v>703</v>
      </c>
      <c r="C183" s="59" t="s">
        <v>41</v>
      </c>
      <c r="D183" s="59" t="s">
        <v>39</v>
      </c>
      <c r="E183" s="41" t="s">
        <v>231</v>
      </c>
      <c r="F183" s="42"/>
      <c r="G183" s="44">
        <f>G184</f>
        <v>56.2</v>
      </c>
      <c r="H183" s="44">
        <f>H184</f>
        <v>56.2</v>
      </c>
      <c r="I183" s="44">
        <f>I184</f>
        <v>56.2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</row>
    <row r="184" spans="1:128" ht="48" customHeight="1" x14ac:dyDescent="0.2">
      <c r="A184" s="61" t="s">
        <v>150</v>
      </c>
      <c r="B184" s="62">
        <v>703</v>
      </c>
      <c r="C184" s="63" t="s">
        <v>41</v>
      </c>
      <c r="D184" s="63" t="s">
        <v>39</v>
      </c>
      <c r="E184" s="3" t="s">
        <v>231</v>
      </c>
      <c r="F184" s="63" t="s">
        <v>21</v>
      </c>
      <c r="G184" s="64">
        <v>56.2</v>
      </c>
      <c r="H184" s="64">
        <v>56.2</v>
      </c>
      <c r="I184" s="64">
        <v>56.2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</row>
    <row r="185" spans="1:128" ht="48" customHeight="1" x14ac:dyDescent="0.2">
      <c r="A185" s="46" t="s">
        <v>190</v>
      </c>
      <c r="B185" s="41">
        <v>703</v>
      </c>
      <c r="C185" s="42" t="s">
        <v>41</v>
      </c>
      <c r="D185" s="42" t="s">
        <v>39</v>
      </c>
      <c r="E185" s="41" t="s">
        <v>91</v>
      </c>
      <c r="F185" s="42"/>
      <c r="G185" s="44">
        <f>G186</f>
        <v>1149.5</v>
      </c>
      <c r="H185" s="44">
        <f>H186</f>
        <v>1149.5</v>
      </c>
      <c r="I185" s="44">
        <f>I186</f>
        <v>1149.5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</row>
    <row r="186" spans="1:128" ht="24" customHeight="1" x14ac:dyDescent="0.2">
      <c r="A186" s="25" t="s">
        <v>165</v>
      </c>
      <c r="B186" s="3">
        <v>703</v>
      </c>
      <c r="C186" s="4" t="s">
        <v>41</v>
      </c>
      <c r="D186" s="4" t="s">
        <v>39</v>
      </c>
      <c r="E186" s="3" t="s">
        <v>91</v>
      </c>
      <c r="F186" s="4" t="s">
        <v>25</v>
      </c>
      <c r="G186" s="31">
        <f>G187+G188</f>
        <v>1149.5</v>
      </c>
      <c r="H186" s="31">
        <f>H187+H188</f>
        <v>1149.5</v>
      </c>
      <c r="I186" s="31">
        <f>I187+I188</f>
        <v>1149.5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</row>
    <row r="187" spans="1:128" ht="15" customHeight="1" x14ac:dyDescent="0.2">
      <c r="A187" s="25" t="s">
        <v>169</v>
      </c>
      <c r="B187" s="3">
        <v>703</v>
      </c>
      <c r="C187" s="4" t="s">
        <v>41</v>
      </c>
      <c r="D187" s="4" t="s">
        <v>39</v>
      </c>
      <c r="E187" s="3" t="s">
        <v>91</v>
      </c>
      <c r="F187" s="4" t="s">
        <v>25</v>
      </c>
      <c r="G187" s="31">
        <v>1092</v>
      </c>
      <c r="H187" s="31">
        <v>1092</v>
      </c>
      <c r="I187" s="31">
        <v>1092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</row>
    <row r="188" spans="1:128" ht="15" customHeight="1" x14ac:dyDescent="0.2">
      <c r="A188" s="25" t="s">
        <v>170</v>
      </c>
      <c r="B188" s="3">
        <v>703</v>
      </c>
      <c r="C188" s="4" t="s">
        <v>41</v>
      </c>
      <c r="D188" s="4" t="s">
        <v>39</v>
      </c>
      <c r="E188" s="3" t="s">
        <v>91</v>
      </c>
      <c r="F188" s="4" t="s">
        <v>25</v>
      </c>
      <c r="G188" s="31">
        <v>57.5</v>
      </c>
      <c r="H188" s="31">
        <v>57.5</v>
      </c>
      <c r="I188" s="31">
        <v>57.5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</row>
    <row r="189" spans="1:128" ht="24" customHeight="1" x14ac:dyDescent="0.2">
      <c r="A189" s="46" t="s">
        <v>191</v>
      </c>
      <c r="B189" s="41">
        <v>703</v>
      </c>
      <c r="C189" s="42" t="s">
        <v>41</v>
      </c>
      <c r="D189" s="42" t="s">
        <v>39</v>
      </c>
      <c r="E189" s="41" t="s">
        <v>104</v>
      </c>
      <c r="F189" s="42"/>
      <c r="G189" s="44">
        <f>G190</f>
        <v>5050.5</v>
      </c>
      <c r="H189" s="44">
        <f>H190</f>
        <v>4307.2</v>
      </c>
      <c r="I189" s="44">
        <f>I190</f>
        <v>4209.1000000000004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</row>
    <row r="190" spans="1:128" ht="24" customHeight="1" x14ac:dyDescent="0.2">
      <c r="A190" s="25" t="s">
        <v>165</v>
      </c>
      <c r="B190" s="3">
        <v>703</v>
      </c>
      <c r="C190" s="4" t="s">
        <v>41</v>
      </c>
      <c r="D190" s="4" t="s">
        <v>39</v>
      </c>
      <c r="E190" s="3" t="s">
        <v>104</v>
      </c>
      <c r="F190" s="4" t="s">
        <v>25</v>
      </c>
      <c r="G190" s="31">
        <v>5050.5</v>
      </c>
      <c r="H190" s="32">
        <v>4307.2</v>
      </c>
      <c r="I190" s="32">
        <v>4209.1000000000004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</row>
    <row r="191" spans="1:128" ht="15" customHeight="1" x14ac:dyDescent="0.2">
      <c r="A191" s="23" t="s">
        <v>17</v>
      </c>
      <c r="B191" s="24">
        <v>703</v>
      </c>
      <c r="C191" s="5" t="s">
        <v>41</v>
      </c>
      <c r="D191" s="5" t="s">
        <v>34</v>
      </c>
      <c r="E191" s="5"/>
      <c r="F191" s="5"/>
      <c r="G191" s="30">
        <f>G192</f>
        <v>2957</v>
      </c>
      <c r="H191" s="30">
        <f t="shared" ref="H191:I192" si="24">H192</f>
        <v>2907</v>
      </c>
      <c r="I191" s="30">
        <f t="shared" si="24"/>
        <v>2887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</row>
    <row r="192" spans="1:128" ht="15" customHeight="1" x14ac:dyDescent="0.2">
      <c r="A192" s="65" t="s">
        <v>143</v>
      </c>
      <c r="B192" s="3">
        <v>703</v>
      </c>
      <c r="C192" s="63" t="s">
        <v>41</v>
      </c>
      <c r="D192" s="4" t="s">
        <v>34</v>
      </c>
      <c r="E192" s="4" t="s">
        <v>145</v>
      </c>
      <c r="F192" s="5"/>
      <c r="G192" s="31">
        <f>G193</f>
        <v>2957</v>
      </c>
      <c r="H192" s="31">
        <f t="shared" si="24"/>
        <v>2907</v>
      </c>
      <c r="I192" s="31">
        <f t="shared" si="24"/>
        <v>2887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</row>
    <row r="193" spans="1:128" ht="15" customHeight="1" x14ac:dyDescent="0.2">
      <c r="A193" s="25" t="s">
        <v>144</v>
      </c>
      <c r="B193" s="3">
        <v>703</v>
      </c>
      <c r="C193" s="63" t="s">
        <v>41</v>
      </c>
      <c r="D193" s="4" t="s">
        <v>34</v>
      </c>
      <c r="E193" s="4" t="s">
        <v>146</v>
      </c>
      <c r="F193" s="5"/>
      <c r="G193" s="31">
        <f>G194+G196</f>
        <v>2957</v>
      </c>
      <c r="H193" s="31">
        <f t="shared" ref="H193:I193" si="25">H194+H196</f>
        <v>2907</v>
      </c>
      <c r="I193" s="31">
        <f t="shared" si="25"/>
        <v>2887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</row>
    <row r="194" spans="1:128" ht="24" customHeight="1" x14ac:dyDescent="0.2">
      <c r="A194" s="46" t="s">
        <v>214</v>
      </c>
      <c r="B194" s="41">
        <v>703</v>
      </c>
      <c r="C194" s="42" t="s">
        <v>41</v>
      </c>
      <c r="D194" s="42" t="s">
        <v>34</v>
      </c>
      <c r="E194" s="42" t="s">
        <v>215</v>
      </c>
      <c r="F194" s="42"/>
      <c r="G194" s="31">
        <f>G195</f>
        <v>1517</v>
      </c>
      <c r="H194" s="31">
        <f t="shared" ref="H194:I194" si="26">H195</f>
        <v>1517</v>
      </c>
      <c r="I194" s="31">
        <f t="shared" si="26"/>
        <v>1517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</row>
    <row r="195" spans="1:128" ht="48" customHeight="1" x14ac:dyDescent="0.2">
      <c r="A195" s="25" t="s">
        <v>150</v>
      </c>
      <c r="B195" s="3">
        <v>703</v>
      </c>
      <c r="C195" s="4" t="s">
        <v>41</v>
      </c>
      <c r="D195" s="4" t="s">
        <v>34</v>
      </c>
      <c r="E195" s="4" t="s">
        <v>215</v>
      </c>
      <c r="F195" s="4" t="s">
        <v>21</v>
      </c>
      <c r="G195" s="31">
        <v>1517</v>
      </c>
      <c r="H195" s="31">
        <v>1517</v>
      </c>
      <c r="I195" s="31">
        <v>1517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</row>
    <row r="196" spans="1:128" ht="24" customHeight="1" x14ac:dyDescent="0.2">
      <c r="A196" s="46" t="s">
        <v>192</v>
      </c>
      <c r="B196" s="41">
        <v>703</v>
      </c>
      <c r="C196" s="42" t="s">
        <v>41</v>
      </c>
      <c r="D196" s="42" t="s">
        <v>34</v>
      </c>
      <c r="E196" s="41" t="s">
        <v>82</v>
      </c>
      <c r="F196" s="43"/>
      <c r="G196" s="44">
        <f>G197+G198</f>
        <v>1440</v>
      </c>
      <c r="H196" s="44">
        <f>H197+H198</f>
        <v>1390</v>
      </c>
      <c r="I196" s="44">
        <f>I197+I198</f>
        <v>1370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</row>
    <row r="197" spans="1:128" ht="48" customHeight="1" x14ac:dyDescent="0.2">
      <c r="A197" s="25" t="s">
        <v>150</v>
      </c>
      <c r="B197" s="3">
        <v>703</v>
      </c>
      <c r="C197" s="4" t="s">
        <v>41</v>
      </c>
      <c r="D197" s="4" t="s">
        <v>34</v>
      </c>
      <c r="E197" s="3" t="s">
        <v>82</v>
      </c>
      <c r="F197" s="4" t="s">
        <v>21</v>
      </c>
      <c r="G197" s="31">
        <v>1313</v>
      </c>
      <c r="H197" s="31">
        <v>1313</v>
      </c>
      <c r="I197" s="31">
        <v>1313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</row>
    <row r="198" spans="1:128" ht="24" customHeight="1" x14ac:dyDescent="0.2">
      <c r="A198" s="25" t="s">
        <v>152</v>
      </c>
      <c r="B198" s="3">
        <v>703</v>
      </c>
      <c r="C198" s="4" t="s">
        <v>41</v>
      </c>
      <c r="D198" s="4" t="s">
        <v>34</v>
      </c>
      <c r="E198" s="3" t="s">
        <v>82</v>
      </c>
      <c r="F198" s="4" t="s">
        <v>22</v>
      </c>
      <c r="G198" s="31">
        <v>127</v>
      </c>
      <c r="H198" s="32">
        <v>77</v>
      </c>
      <c r="I198" s="32">
        <v>57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</row>
    <row r="199" spans="1:128" ht="15" customHeight="1" x14ac:dyDescent="0.2">
      <c r="A199" s="67" t="s">
        <v>10</v>
      </c>
      <c r="B199" s="68">
        <v>703</v>
      </c>
      <c r="C199" s="69" t="s">
        <v>38</v>
      </c>
      <c r="D199" s="69" t="s">
        <v>32</v>
      </c>
      <c r="E199" s="69"/>
      <c r="F199" s="69"/>
      <c r="G199" s="70">
        <f>G200+G205</f>
        <v>119.2</v>
      </c>
      <c r="H199" s="70">
        <f>H200+H205</f>
        <v>119.2</v>
      </c>
      <c r="I199" s="70">
        <f>I200+I205</f>
        <v>119.2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</row>
    <row r="200" spans="1:128" ht="15" customHeight="1" x14ac:dyDescent="0.2">
      <c r="A200" s="23" t="s">
        <v>20</v>
      </c>
      <c r="B200" s="24">
        <v>703</v>
      </c>
      <c r="C200" s="5" t="s">
        <v>38</v>
      </c>
      <c r="D200" s="5" t="s">
        <v>39</v>
      </c>
      <c r="E200" s="5"/>
      <c r="F200" s="5"/>
      <c r="G200" s="30">
        <f t="shared" ref="G200:I203" si="27">G201</f>
        <v>114</v>
      </c>
      <c r="H200" s="30">
        <f t="shared" si="27"/>
        <v>114</v>
      </c>
      <c r="I200" s="30">
        <f t="shared" si="27"/>
        <v>114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</row>
    <row r="201" spans="1:128" ht="15" customHeight="1" x14ac:dyDescent="0.2">
      <c r="A201" s="66" t="s">
        <v>143</v>
      </c>
      <c r="B201" s="62">
        <v>703</v>
      </c>
      <c r="C201" s="4" t="s">
        <v>38</v>
      </c>
      <c r="D201" s="4" t="s">
        <v>39</v>
      </c>
      <c r="E201" s="63" t="s">
        <v>145</v>
      </c>
      <c r="F201" s="53"/>
      <c r="G201" s="64">
        <f t="shared" si="27"/>
        <v>114</v>
      </c>
      <c r="H201" s="64">
        <f t="shared" si="27"/>
        <v>114</v>
      </c>
      <c r="I201" s="64">
        <f t="shared" si="27"/>
        <v>114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</row>
    <row r="202" spans="1:128" ht="15" customHeight="1" x14ac:dyDescent="0.2">
      <c r="A202" s="25" t="s">
        <v>144</v>
      </c>
      <c r="B202" s="3">
        <v>703</v>
      </c>
      <c r="C202" s="4" t="s">
        <v>38</v>
      </c>
      <c r="D202" s="4" t="s">
        <v>39</v>
      </c>
      <c r="E202" s="4" t="s">
        <v>146</v>
      </c>
      <c r="F202" s="5"/>
      <c r="G202" s="31">
        <f t="shared" si="27"/>
        <v>114</v>
      </c>
      <c r="H202" s="31">
        <f t="shared" si="27"/>
        <v>114</v>
      </c>
      <c r="I202" s="31">
        <f t="shared" si="27"/>
        <v>114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</row>
    <row r="203" spans="1:128" ht="24" customHeight="1" x14ac:dyDescent="0.2">
      <c r="A203" s="46" t="s">
        <v>193</v>
      </c>
      <c r="B203" s="41">
        <v>703</v>
      </c>
      <c r="C203" s="42" t="s">
        <v>38</v>
      </c>
      <c r="D203" s="42" t="s">
        <v>39</v>
      </c>
      <c r="E203" s="41" t="s">
        <v>83</v>
      </c>
      <c r="F203" s="43"/>
      <c r="G203" s="44">
        <f t="shared" si="27"/>
        <v>114</v>
      </c>
      <c r="H203" s="44">
        <f t="shared" si="27"/>
        <v>114</v>
      </c>
      <c r="I203" s="44">
        <f t="shared" si="27"/>
        <v>114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</row>
    <row r="204" spans="1:128" ht="15" customHeight="1" x14ac:dyDescent="0.3">
      <c r="A204" s="25" t="s">
        <v>153</v>
      </c>
      <c r="B204" s="3">
        <v>703</v>
      </c>
      <c r="C204" s="4" t="s">
        <v>38</v>
      </c>
      <c r="D204" s="4" t="s">
        <v>39</v>
      </c>
      <c r="E204" s="3" t="s">
        <v>83</v>
      </c>
      <c r="F204" s="4" t="s">
        <v>26</v>
      </c>
      <c r="G204" s="31">
        <v>114</v>
      </c>
      <c r="H204" s="31">
        <v>114</v>
      </c>
      <c r="I204" s="31">
        <v>114</v>
      </c>
      <c r="J204" s="19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</row>
    <row r="205" spans="1:128" ht="15" customHeight="1" x14ac:dyDescent="0.3">
      <c r="A205" s="23" t="s">
        <v>11</v>
      </c>
      <c r="B205" s="24">
        <v>703</v>
      </c>
      <c r="C205" s="5" t="s">
        <v>38</v>
      </c>
      <c r="D205" s="5" t="s">
        <v>36</v>
      </c>
      <c r="E205" s="5"/>
      <c r="F205" s="5"/>
      <c r="G205" s="30">
        <f t="shared" ref="G205:I206" si="28">G206</f>
        <v>5.2</v>
      </c>
      <c r="H205" s="30">
        <f t="shared" si="28"/>
        <v>5.2</v>
      </c>
      <c r="I205" s="30">
        <f t="shared" si="28"/>
        <v>5.2</v>
      </c>
      <c r="J205" s="2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</row>
    <row r="206" spans="1:128" ht="15" customHeight="1" x14ac:dyDescent="0.3">
      <c r="A206" s="66" t="s">
        <v>143</v>
      </c>
      <c r="B206" s="62">
        <v>703</v>
      </c>
      <c r="C206" s="4" t="s">
        <v>38</v>
      </c>
      <c r="D206" s="4" t="s">
        <v>36</v>
      </c>
      <c r="E206" s="63" t="s">
        <v>145</v>
      </c>
      <c r="F206" s="5"/>
      <c r="G206" s="31">
        <f t="shared" si="28"/>
        <v>5.2</v>
      </c>
      <c r="H206" s="31">
        <f t="shared" si="28"/>
        <v>5.2</v>
      </c>
      <c r="I206" s="31">
        <f t="shared" si="28"/>
        <v>5.2</v>
      </c>
      <c r="J206" s="2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</row>
    <row r="207" spans="1:128" ht="15" customHeight="1" x14ac:dyDescent="0.3">
      <c r="A207" s="25" t="s">
        <v>144</v>
      </c>
      <c r="B207" s="3">
        <v>703</v>
      </c>
      <c r="C207" s="4" t="s">
        <v>38</v>
      </c>
      <c r="D207" s="4" t="s">
        <v>36</v>
      </c>
      <c r="E207" s="4" t="s">
        <v>146</v>
      </c>
      <c r="F207" s="5"/>
      <c r="G207" s="31">
        <f>G208+G210</f>
        <v>5.2</v>
      </c>
      <c r="H207" s="31">
        <f>H208+H210</f>
        <v>5.2</v>
      </c>
      <c r="I207" s="31">
        <f>I208+I210</f>
        <v>5.2</v>
      </c>
      <c r="J207" s="2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</row>
    <row r="208" spans="1:128" ht="15" hidden="1" customHeight="1" x14ac:dyDescent="0.3">
      <c r="A208" s="46" t="s">
        <v>194</v>
      </c>
      <c r="B208" s="41">
        <v>703</v>
      </c>
      <c r="C208" s="42" t="s">
        <v>38</v>
      </c>
      <c r="D208" s="42" t="s">
        <v>36</v>
      </c>
      <c r="E208" s="42" t="s">
        <v>98</v>
      </c>
      <c r="F208" s="43"/>
      <c r="G208" s="44">
        <f>G209</f>
        <v>0</v>
      </c>
      <c r="H208" s="44">
        <f>H209</f>
        <v>0</v>
      </c>
      <c r="I208" s="44">
        <f>I209</f>
        <v>0</v>
      </c>
      <c r="J208" s="2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</row>
    <row r="209" spans="1:128" ht="15" hidden="1" customHeight="1" x14ac:dyDescent="0.3">
      <c r="A209" s="25" t="s">
        <v>153</v>
      </c>
      <c r="B209" s="3">
        <v>703</v>
      </c>
      <c r="C209" s="4" t="s">
        <v>38</v>
      </c>
      <c r="D209" s="4" t="s">
        <v>36</v>
      </c>
      <c r="E209" s="4" t="s">
        <v>98</v>
      </c>
      <c r="F209" s="4" t="s">
        <v>26</v>
      </c>
      <c r="G209" s="31">
        <v>0</v>
      </c>
      <c r="H209" s="31">
        <v>0</v>
      </c>
      <c r="I209" s="31">
        <v>0</v>
      </c>
      <c r="J209" s="2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</row>
    <row r="210" spans="1:128" ht="60" customHeight="1" x14ac:dyDescent="0.3">
      <c r="A210" s="46" t="s">
        <v>189</v>
      </c>
      <c r="B210" s="41">
        <v>703</v>
      </c>
      <c r="C210" s="42" t="s">
        <v>38</v>
      </c>
      <c r="D210" s="42" t="s">
        <v>36</v>
      </c>
      <c r="E210" s="41" t="s">
        <v>231</v>
      </c>
      <c r="F210" s="42"/>
      <c r="G210" s="44">
        <f>G211</f>
        <v>5.2</v>
      </c>
      <c r="H210" s="44">
        <f>H211</f>
        <v>5.2</v>
      </c>
      <c r="I210" s="44">
        <f>I211</f>
        <v>5.2</v>
      </c>
      <c r="J210" s="2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</row>
    <row r="211" spans="1:128" ht="15" customHeight="1" x14ac:dyDescent="0.2">
      <c r="A211" s="25" t="s">
        <v>153</v>
      </c>
      <c r="B211" s="3">
        <v>703</v>
      </c>
      <c r="C211" s="4" t="s">
        <v>38</v>
      </c>
      <c r="D211" s="4" t="s">
        <v>36</v>
      </c>
      <c r="E211" s="3" t="s">
        <v>231</v>
      </c>
      <c r="F211" s="4" t="s">
        <v>26</v>
      </c>
      <c r="G211" s="64">
        <v>5.2</v>
      </c>
      <c r="H211" s="64">
        <v>5.2</v>
      </c>
      <c r="I211" s="64">
        <v>5.2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</row>
    <row r="212" spans="1:128" ht="15" customHeight="1" x14ac:dyDescent="0.2">
      <c r="A212" s="67" t="s">
        <v>43</v>
      </c>
      <c r="B212" s="68">
        <v>703</v>
      </c>
      <c r="C212" s="69" t="s">
        <v>44</v>
      </c>
      <c r="D212" s="69" t="s">
        <v>32</v>
      </c>
      <c r="E212" s="69"/>
      <c r="F212" s="69"/>
      <c r="G212" s="70">
        <f>G213</f>
        <v>1350</v>
      </c>
      <c r="H212" s="70">
        <f>H213</f>
        <v>1100</v>
      </c>
      <c r="I212" s="70">
        <f>I213</f>
        <v>1050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</row>
    <row r="213" spans="1:128" ht="15" customHeight="1" x14ac:dyDescent="0.2">
      <c r="A213" s="23" t="s">
        <v>45</v>
      </c>
      <c r="B213" s="24">
        <v>703</v>
      </c>
      <c r="C213" s="5" t="s">
        <v>44</v>
      </c>
      <c r="D213" s="5" t="s">
        <v>39</v>
      </c>
      <c r="E213" s="5"/>
      <c r="F213" s="5"/>
      <c r="G213" s="30">
        <f>G214+G222</f>
        <v>1350</v>
      </c>
      <c r="H213" s="30">
        <f>H214+H222</f>
        <v>1100</v>
      </c>
      <c r="I213" s="30">
        <f>I214+I222</f>
        <v>1050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</row>
    <row r="214" spans="1:128" ht="36" customHeight="1" x14ac:dyDescent="0.2">
      <c r="A214" s="23" t="s">
        <v>234</v>
      </c>
      <c r="B214" s="24">
        <v>703</v>
      </c>
      <c r="C214" s="5" t="s">
        <v>44</v>
      </c>
      <c r="D214" s="5" t="s">
        <v>39</v>
      </c>
      <c r="E214" s="5" t="s">
        <v>103</v>
      </c>
      <c r="F214" s="5"/>
      <c r="G214" s="30">
        <f>G215</f>
        <v>60</v>
      </c>
      <c r="H214" s="30">
        <f>H215</f>
        <v>0</v>
      </c>
      <c r="I214" s="30">
        <f>I215</f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</row>
    <row r="215" spans="1:128" ht="24" x14ac:dyDescent="0.2">
      <c r="A215" s="46" t="s">
        <v>113</v>
      </c>
      <c r="B215" s="41">
        <v>703</v>
      </c>
      <c r="C215" s="42" t="s">
        <v>44</v>
      </c>
      <c r="D215" s="42" t="s">
        <v>39</v>
      </c>
      <c r="E215" s="42" t="s">
        <v>105</v>
      </c>
      <c r="F215" s="42"/>
      <c r="G215" s="44">
        <f>G216+G218+G220</f>
        <v>60</v>
      </c>
      <c r="H215" s="44">
        <f>H216+H218+H220</f>
        <v>0</v>
      </c>
      <c r="I215" s="44">
        <f>I216+I218+I220</f>
        <v>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</row>
    <row r="216" spans="1:128" ht="15" customHeight="1" x14ac:dyDescent="0.2">
      <c r="A216" s="47" t="s">
        <v>195</v>
      </c>
      <c r="B216" s="41">
        <v>703</v>
      </c>
      <c r="C216" s="42" t="s">
        <v>44</v>
      </c>
      <c r="D216" s="42" t="s">
        <v>39</v>
      </c>
      <c r="E216" s="42" t="s">
        <v>108</v>
      </c>
      <c r="F216" s="42"/>
      <c r="G216" s="44">
        <f>G217</f>
        <v>20</v>
      </c>
      <c r="H216" s="44">
        <f>H217</f>
        <v>0</v>
      </c>
      <c r="I216" s="44">
        <f>I217</f>
        <v>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</row>
    <row r="217" spans="1:128" ht="24" x14ac:dyDescent="0.2">
      <c r="A217" s="25" t="s">
        <v>165</v>
      </c>
      <c r="B217" s="3">
        <v>703</v>
      </c>
      <c r="C217" s="4" t="s">
        <v>44</v>
      </c>
      <c r="D217" s="4" t="s">
        <v>39</v>
      </c>
      <c r="E217" s="4" t="s">
        <v>108</v>
      </c>
      <c r="F217" s="4" t="s">
        <v>25</v>
      </c>
      <c r="G217" s="31">
        <v>20</v>
      </c>
      <c r="H217" s="31">
        <v>0</v>
      </c>
      <c r="I217" s="31"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</row>
    <row r="218" spans="1:128" ht="15" customHeight="1" x14ac:dyDescent="0.2">
      <c r="A218" s="46" t="s">
        <v>196</v>
      </c>
      <c r="B218" s="41">
        <v>703</v>
      </c>
      <c r="C218" s="42" t="s">
        <v>44</v>
      </c>
      <c r="D218" s="42" t="s">
        <v>39</v>
      </c>
      <c r="E218" s="42" t="s">
        <v>109</v>
      </c>
      <c r="F218" s="42"/>
      <c r="G218" s="44">
        <f>G219</f>
        <v>20</v>
      </c>
      <c r="H218" s="44">
        <f>H219</f>
        <v>0</v>
      </c>
      <c r="I218" s="44">
        <f>I219</f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</row>
    <row r="219" spans="1:128" ht="24" x14ac:dyDescent="0.2">
      <c r="A219" s="25" t="s">
        <v>165</v>
      </c>
      <c r="B219" s="3">
        <v>703</v>
      </c>
      <c r="C219" s="4" t="s">
        <v>44</v>
      </c>
      <c r="D219" s="4" t="s">
        <v>39</v>
      </c>
      <c r="E219" s="4" t="s">
        <v>109</v>
      </c>
      <c r="F219" s="4" t="s">
        <v>25</v>
      </c>
      <c r="G219" s="31">
        <v>20</v>
      </c>
      <c r="H219" s="31">
        <v>0</v>
      </c>
      <c r="I219" s="31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</row>
    <row r="220" spans="1:128" ht="15" customHeight="1" x14ac:dyDescent="0.2">
      <c r="A220" s="46" t="s">
        <v>197</v>
      </c>
      <c r="B220" s="41">
        <v>703</v>
      </c>
      <c r="C220" s="42" t="s">
        <v>44</v>
      </c>
      <c r="D220" s="42" t="s">
        <v>39</v>
      </c>
      <c r="E220" s="42" t="s">
        <v>110</v>
      </c>
      <c r="F220" s="42"/>
      <c r="G220" s="44">
        <f>G221</f>
        <v>20</v>
      </c>
      <c r="H220" s="44">
        <f>H221</f>
        <v>0</v>
      </c>
      <c r="I220" s="44">
        <f>I221</f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</row>
    <row r="221" spans="1:128" ht="24" x14ac:dyDescent="0.2">
      <c r="A221" s="25" t="s">
        <v>165</v>
      </c>
      <c r="B221" s="3">
        <v>703</v>
      </c>
      <c r="C221" s="4" t="s">
        <v>44</v>
      </c>
      <c r="D221" s="4" t="s">
        <v>39</v>
      </c>
      <c r="E221" s="4" t="s">
        <v>110</v>
      </c>
      <c r="F221" s="4" t="s">
        <v>25</v>
      </c>
      <c r="G221" s="31">
        <v>20</v>
      </c>
      <c r="H221" s="31">
        <v>0</v>
      </c>
      <c r="I221" s="31"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</row>
    <row r="222" spans="1:128" ht="15" customHeight="1" x14ac:dyDescent="0.2">
      <c r="A222" s="66" t="s">
        <v>143</v>
      </c>
      <c r="B222" s="62">
        <v>703</v>
      </c>
      <c r="C222" s="4" t="s">
        <v>44</v>
      </c>
      <c r="D222" s="4" t="s">
        <v>39</v>
      </c>
      <c r="E222" s="63" t="s">
        <v>145</v>
      </c>
      <c r="F222" s="4"/>
      <c r="G222" s="31">
        <f t="shared" ref="G222:I224" si="29">G223</f>
        <v>1290</v>
      </c>
      <c r="H222" s="31">
        <f t="shared" si="29"/>
        <v>1100</v>
      </c>
      <c r="I222" s="31">
        <f t="shared" si="29"/>
        <v>1050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</row>
    <row r="223" spans="1:128" ht="15" customHeight="1" x14ac:dyDescent="0.2">
      <c r="A223" s="25" t="s">
        <v>144</v>
      </c>
      <c r="B223" s="3">
        <v>703</v>
      </c>
      <c r="C223" s="4" t="s">
        <v>44</v>
      </c>
      <c r="D223" s="4" t="s">
        <v>39</v>
      </c>
      <c r="E223" s="4" t="s">
        <v>146</v>
      </c>
      <c r="F223" s="4"/>
      <c r="G223" s="31">
        <f t="shared" si="29"/>
        <v>1290</v>
      </c>
      <c r="H223" s="31">
        <f t="shared" si="29"/>
        <v>1100</v>
      </c>
      <c r="I223" s="31">
        <f t="shared" si="29"/>
        <v>1050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</row>
    <row r="224" spans="1:128" ht="24" x14ac:dyDescent="0.2">
      <c r="A224" s="46" t="s">
        <v>198</v>
      </c>
      <c r="B224" s="41">
        <v>703</v>
      </c>
      <c r="C224" s="42" t="s">
        <v>44</v>
      </c>
      <c r="D224" s="42" t="s">
        <v>39</v>
      </c>
      <c r="E224" s="42" t="s">
        <v>84</v>
      </c>
      <c r="F224" s="42"/>
      <c r="G224" s="44">
        <f t="shared" si="29"/>
        <v>1290</v>
      </c>
      <c r="H224" s="44">
        <f t="shared" si="29"/>
        <v>1100</v>
      </c>
      <c r="I224" s="44">
        <f t="shared" si="29"/>
        <v>1050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</row>
    <row r="225" spans="1:128" ht="24" x14ac:dyDescent="0.2">
      <c r="A225" s="25" t="s">
        <v>165</v>
      </c>
      <c r="B225" s="3">
        <v>703</v>
      </c>
      <c r="C225" s="4" t="s">
        <v>44</v>
      </c>
      <c r="D225" s="4" t="s">
        <v>39</v>
      </c>
      <c r="E225" s="4" t="s">
        <v>84</v>
      </c>
      <c r="F225" s="4" t="s">
        <v>25</v>
      </c>
      <c r="G225" s="31">
        <v>1290</v>
      </c>
      <c r="H225" s="32">
        <v>1100</v>
      </c>
      <c r="I225" s="32">
        <v>1050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</row>
    <row r="226" spans="1:128" ht="15" hidden="1" customHeight="1" x14ac:dyDescent="0.2">
      <c r="A226" s="26" t="s">
        <v>14</v>
      </c>
      <c r="B226" s="34">
        <v>703</v>
      </c>
      <c r="C226" s="35" t="s">
        <v>35</v>
      </c>
      <c r="D226" s="35" t="s">
        <v>32</v>
      </c>
      <c r="E226" s="22"/>
      <c r="F226" s="35"/>
      <c r="G226" s="36">
        <f t="shared" ref="G226:I228" si="30">G227</f>
        <v>0</v>
      </c>
      <c r="H226" s="36">
        <f t="shared" si="30"/>
        <v>0</v>
      </c>
      <c r="I226" s="36">
        <f t="shared" si="30"/>
        <v>0</v>
      </c>
      <c r="J226" s="11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</row>
    <row r="227" spans="1:128" ht="25.5" hidden="1" customHeight="1" x14ac:dyDescent="0.2">
      <c r="A227" s="23" t="s">
        <v>15</v>
      </c>
      <c r="B227" s="24">
        <v>703</v>
      </c>
      <c r="C227" s="5" t="s">
        <v>35</v>
      </c>
      <c r="D227" s="5" t="s">
        <v>39</v>
      </c>
      <c r="E227" s="5"/>
      <c r="F227" s="5"/>
      <c r="G227" s="30">
        <f>G228</f>
        <v>0</v>
      </c>
      <c r="H227" s="30">
        <f t="shared" si="30"/>
        <v>0</v>
      </c>
      <c r="I227" s="30">
        <f t="shared" si="30"/>
        <v>0</v>
      </c>
      <c r="J227" s="11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</row>
    <row r="228" spans="1:128" ht="24" hidden="1" customHeight="1" x14ac:dyDescent="0.2">
      <c r="A228" s="46" t="s">
        <v>199</v>
      </c>
      <c r="B228" s="41">
        <v>703</v>
      </c>
      <c r="C228" s="42" t="s">
        <v>35</v>
      </c>
      <c r="D228" s="42" t="s">
        <v>39</v>
      </c>
      <c r="E228" s="42" t="s">
        <v>106</v>
      </c>
      <c r="F228" s="42"/>
      <c r="G228" s="44">
        <f>G229</f>
        <v>0</v>
      </c>
      <c r="H228" s="44">
        <f t="shared" si="30"/>
        <v>0</v>
      </c>
      <c r="I228" s="44">
        <f t="shared" si="30"/>
        <v>0</v>
      </c>
      <c r="J228" s="11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</row>
    <row r="229" spans="1:128" ht="15" hidden="1" customHeight="1" x14ac:dyDescent="0.2">
      <c r="A229" s="25" t="s">
        <v>200</v>
      </c>
      <c r="B229" s="3">
        <v>703</v>
      </c>
      <c r="C229" s="4" t="s">
        <v>35</v>
      </c>
      <c r="D229" s="4" t="s">
        <v>39</v>
      </c>
      <c r="E229" s="4" t="s">
        <v>106</v>
      </c>
      <c r="F229" s="4" t="s">
        <v>0</v>
      </c>
      <c r="G229" s="31">
        <v>0</v>
      </c>
      <c r="H229" s="31">
        <v>0</v>
      </c>
      <c r="I229" s="31">
        <v>0</v>
      </c>
      <c r="J229" s="11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</row>
    <row r="230" spans="1:128" ht="24" customHeight="1" x14ac:dyDescent="0.2">
      <c r="A230" s="71" t="s">
        <v>226</v>
      </c>
      <c r="B230" s="72">
        <v>708</v>
      </c>
      <c r="C230" s="72"/>
      <c r="D230" s="72"/>
      <c r="E230" s="72"/>
      <c r="F230" s="72"/>
      <c r="G230" s="73">
        <f>G231+G264+G271+G298+G311+G382+G388+G421+G434+G448</f>
        <v>149.9</v>
      </c>
      <c r="H230" s="73">
        <f>H231+H264+H271+H298+H311+H382+H388+H421+H434+H448</f>
        <v>0</v>
      </c>
      <c r="I230" s="73">
        <f>I231+I264+I271+I298+I311+I382+I388+I421+I434+I448</f>
        <v>0</v>
      </c>
      <c r="J230" s="11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</row>
    <row r="231" spans="1:128" ht="15" customHeight="1" x14ac:dyDescent="0.2">
      <c r="A231" s="67" t="s">
        <v>3</v>
      </c>
      <c r="B231" s="68">
        <v>708</v>
      </c>
      <c r="C231" s="69" t="s">
        <v>39</v>
      </c>
      <c r="D231" s="69" t="s">
        <v>32</v>
      </c>
      <c r="E231" s="69"/>
      <c r="F231" s="69"/>
      <c r="G231" s="70">
        <f>G232+G243+G248</f>
        <v>149.9</v>
      </c>
      <c r="H231" s="70">
        <f>H232+H243+H248</f>
        <v>0</v>
      </c>
      <c r="I231" s="70">
        <f>I232+I243+I248</f>
        <v>0</v>
      </c>
      <c r="J231" s="11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</row>
    <row r="232" spans="1:128" ht="15" customHeight="1" x14ac:dyDescent="0.2">
      <c r="A232" s="23" t="s">
        <v>227</v>
      </c>
      <c r="B232" s="24">
        <v>708</v>
      </c>
      <c r="C232" s="5" t="s">
        <v>39</v>
      </c>
      <c r="D232" s="5" t="s">
        <v>228</v>
      </c>
      <c r="E232" s="4"/>
      <c r="F232" s="4"/>
      <c r="G232" s="31">
        <f>G233</f>
        <v>149.9</v>
      </c>
      <c r="H232" s="31">
        <f t="shared" ref="H232:I232" si="31">H233</f>
        <v>0</v>
      </c>
      <c r="I232" s="31">
        <f t="shared" si="31"/>
        <v>0</v>
      </c>
      <c r="J232" s="11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</row>
    <row r="233" spans="1:128" ht="15" customHeight="1" x14ac:dyDescent="0.2">
      <c r="A233" s="65" t="s">
        <v>143</v>
      </c>
      <c r="B233" s="3">
        <v>708</v>
      </c>
      <c r="C233" s="4" t="s">
        <v>39</v>
      </c>
      <c r="D233" s="4" t="s">
        <v>228</v>
      </c>
      <c r="E233" s="4" t="s">
        <v>145</v>
      </c>
      <c r="F233" s="4"/>
      <c r="G233" s="31">
        <f>G234</f>
        <v>149.9</v>
      </c>
      <c r="H233" s="31">
        <f t="shared" ref="H233:I233" si="32">H234</f>
        <v>0</v>
      </c>
      <c r="I233" s="31">
        <f t="shared" si="32"/>
        <v>0</v>
      </c>
      <c r="J233" s="11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</row>
    <row r="234" spans="1:128" ht="15" customHeight="1" x14ac:dyDescent="0.2">
      <c r="A234" s="25" t="s">
        <v>144</v>
      </c>
      <c r="B234" s="3">
        <v>708</v>
      </c>
      <c r="C234" s="4" t="s">
        <v>39</v>
      </c>
      <c r="D234" s="4" t="s">
        <v>228</v>
      </c>
      <c r="E234" s="4" t="s">
        <v>146</v>
      </c>
      <c r="F234" s="4"/>
      <c r="G234" s="31">
        <f>G235</f>
        <v>149.9</v>
      </c>
      <c r="H234" s="31">
        <f t="shared" ref="H234:I234" si="33">H235</f>
        <v>0</v>
      </c>
      <c r="I234" s="31">
        <f t="shared" si="33"/>
        <v>0</v>
      </c>
      <c r="J234" s="11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</row>
    <row r="235" spans="1:128" ht="24" customHeight="1" x14ac:dyDescent="0.2">
      <c r="A235" s="46" t="s">
        <v>229</v>
      </c>
      <c r="B235" s="41">
        <v>708</v>
      </c>
      <c r="C235" s="42" t="s">
        <v>39</v>
      </c>
      <c r="D235" s="42" t="s">
        <v>228</v>
      </c>
      <c r="E235" s="42" t="s">
        <v>230</v>
      </c>
      <c r="F235" s="42"/>
      <c r="G235" s="44">
        <f>G236</f>
        <v>149.9</v>
      </c>
      <c r="H235" s="44">
        <f t="shared" ref="H235:I235" si="34">H236</f>
        <v>0</v>
      </c>
      <c r="I235" s="44">
        <f t="shared" si="34"/>
        <v>0</v>
      </c>
      <c r="J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</row>
    <row r="236" spans="1:128" ht="15" customHeight="1" x14ac:dyDescent="0.2">
      <c r="A236" s="25" t="s">
        <v>151</v>
      </c>
      <c r="B236" s="3">
        <v>708</v>
      </c>
      <c r="C236" s="4" t="s">
        <v>39</v>
      </c>
      <c r="D236" s="4" t="s">
        <v>228</v>
      </c>
      <c r="E236" s="4" t="s">
        <v>230</v>
      </c>
      <c r="F236" s="4" t="s">
        <v>23</v>
      </c>
      <c r="G236" s="31">
        <v>149.9</v>
      </c>
      <c r="H236" s="31">
        <v>0</v>
      </c>
      <c r="I236" s="31">
        <v>0</v>
      </c>
      <c r="J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</row>
    <row r="237" spans="1:128" ht="18" customHeight="1" x14ac:dyDescent="0.2">
      <c r="A237" s="75" t="s">
        <v>201</v>
      </c>
      <c r="B237" s="76"/>
      <c r="C237" s="77"/>
      <c r="D237" s="77"/>
      <c r="E237" s="77"/>
      <c r="F237" s="77"/>
      <c r="G237" s="78">
        <f>G10+G230</f>
        <v>21790.600000000002</v>
      </c>
      <c r="H237" s="78">
        <f t="shared" ref="H237:I237" si="35">H10+H230</f>
        <v>26729.800000000003</v>
      </c>
      <c r="I237" s="78">
        <f t="shared" si="35"/>
        <v>14790.6</v>
      </c>
      <c r="J237" s="11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</row>
    <row r="238" spans="1:128" x14ac:dyDescent="0.2"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28" x14ac:dyDescent="0.2"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28" x14ac:dyDescent="0.2"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8:17" x14ac:dyDescent="0.2"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8:17" x14ac:dyDescent="0.2"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8:17" x14ac:dyDescent="0.2"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8:17" x14ac:dyDescent="0.2"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8:17" x14ac:dyDescent="0.2"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8:17" x14ac:dyDescent="0.2"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8:17" x14ac:dyDescent="0.2"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8:17" x14ac:dyDescent="0.2"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8:17" x14ac:dyDescent="0.2"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8:17" x14ac:dyDescent="0.2"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8:17" x14ac:dyDescent="0.2"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8:17" x14ac:dyDescent="0.2"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8:17" x14ac:dyDescent="0.2"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8:17" x14ac:dyDescent="0.2"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8:17" x14ac:dyDescent="0.2"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8:17" x14ac:dyDescent="0.2"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8:17" x14ac:dyDescent="0.2"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8:17" x14ac:dyDescent="0.2"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8:17" x14ac:dyDescent="0.2"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8:17" x14ac:dyDescent="0.2"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8:17" x14ac:dyDescent="0.2"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8:17" x14ac:dyDescent="0.2"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8:17" x14ac:dyDescent="0.2"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8:17" x14ac:dyDescent="0.2"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8:17" x14ac:dyDescent="0.2"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8:17" x14ac:dyDescent="0.2"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8:17" x14ac:dyDescent="0.2"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8:17" x14ac:dyDescent="0.2"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8:17" x14ac:dyDescent="0.2"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8:17" x14ac:dyDescent="0.2"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8:17" x14ac:dyDescent="0.2"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8:17" x14ac:dyDescent="0.2"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8:17" x14ac:dyDescent="0.2"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8:17" x14ac:dyDescent="0.2"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8:17" x14ac:dyDescent="0.2"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8:17" x14ac:dyDescent="0.2"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8:17" x14ac:dyDescent="0.2"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8:17" x14ac:dyDescent="0.2"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8:17" x14ac:dyDescent="0.2"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8:17" x14ac:dyDescent="0.2"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8:17" x14ac:dyDescent="0.2"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8:17" x14ac:dyDescent="0.2"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8:17" x14ac:dyDescent="0.2"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8:17" x14ac:dyDescent="0.2"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8:17" x14ac:dyDescent="0.2"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8:17" x14ac:dyDescent="0.2"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8:17" x14ac:dyDescent="0.2"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8:17" x14ac:dyDescent="0.2"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8:17" x14ac:dyDescent="0.2"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8:17" x14ac:dyDescent="0.2"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8:17" x14ac:dyDescent="0.2"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8:17" x14ac:dyDescent="0.2"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8:17" x14ac:dyDescent="0.2"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8:17" x14ac:dyDescent="0.2"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8:17" x14ac:dyDescent="0.2"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8:17" x14ac:dyDescent="0.2"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8:17" x14ac:dyDescent="0.2"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8:17" x14ac:dyDescent="0.2"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8:17" x14ac:dyDescent="0.2">
      <c r="H299" s="8"/>
      <c r="I299" s="8"/>
      <c r="J299" s="8"/>
      <c r="K299" s="8"/>
      <c r="L299" s="8"/>
      <c r="M299" s="8"/>
      <c r="N299" s="8"/>
      <c r="O299" s="8"/>
      <c r="P299" s="8"/>
      <c r="Q299" s="8"/>
    </row>
  </sheetData>
  <mergeCells count="6">
    <mergeCell ref="A5:I5"/>
    <mergeCell ref="A7:A8"/>
    <mergeCell ref="B7:F7"/>
    <mergeCell ref="G7:G8"/>
    <mergeCell ref="H7:H8"/>
    <mergeCell ref="I7:I8"/>
  </mergeCells>
  <phoneticPr fontId="13" type="noConversion"/>
  <pageMargins left="0.78740157480314965" right="0.59055118110236227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2019-11-27T06:37:11Z</cp:lastPrinted>
  <dcterms:created xsi:type="dcterms:W3CDTF">2011-04-28T06:54:34Z</dcterms:created>
  <dcterms:modified xsi:type="dcterms:W3CDTF">2020-05-19T05:56:40Z</dcterms:modified>
</cp:coreProperties>
</file>