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<sst xmlns="http://schemas.openxmlformats.org/spreadsheetml/2006/main" count="173" uniqueCount="171">
  <si>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</si>
  <si>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</si>
  <si>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</si>
  <si>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</si>
  <si>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</si>
  <si>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</si>
  <si>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</si>
  <si>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</si>
  <si>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</si>
  <si>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</si>
  <si>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</si>
  <si>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</si>
  <si>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</si>
  <si>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</si>
  <si>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</si>
  <si>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</si>
  <si>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</si>
  <si>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</si>
  <si>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</si>
  <si>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</si>
  <si>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</si>
  <si>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</si>
  <si>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</si>
  <si>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</si>
  <si>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</si>
  <si>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</si>
  <si>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</si>
  <si>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</si>
  <si>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</si>
  <si>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</si>
  <si>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</si>
  <si>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</si>
  <si>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</si>
  <si>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</si>
  <si>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</si>
  <si>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</si>
  <si>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</si>
  <si>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</si>
  <si>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</si>
  <si>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</si>
  <si>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</si>
  <si>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</si>
  <si>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</si>
  <si>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</si>
  <si>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</si>
  <si>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</si>
  <si>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</si>
  <si>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</si>
  <si>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</si>
  <si>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</si>
  <si>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</si>
  <si>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</si>
  <si>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</si>
  <si>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</si>
  <si>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</si>
  <si>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</si>
  <si>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</si>
  <si>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</si>
  <si>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</si>
  <si>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</si>
  <si>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</si>
  <si>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</si>
  <si>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</si>
  <si>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</si>
  <si>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</si>
  <si>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</si>
  <si>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</si>
  <si>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</si>
  <si>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</si>
  <si>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</si>
  <si>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</si>
  <si>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</si>
  <si>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</si>
  <si>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</si>
  <si>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</si>
  <si>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</si>
  <si>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</si>
  <si>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</si>
  <si>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</si>
  <si>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</si>
  <si>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</si>
  <si>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</si>
  <si>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</si>
  <si>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</si>
  <si>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</si>
  <si>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</si>
  <si>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</si>
  <si>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</si>
  <si>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</si>
  <si>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</si>
  <si>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</si>
  <si>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</si>
  <si>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</si>
  <si>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</si>
  <si>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</si>
  <si>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</si>
  <si>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2020 год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</si>
  <si>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</si>
  <si>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</si>
  <si>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</si>
  <si>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</si>
  <si>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</si>
  <si>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</si>
  <si>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</si>
  <si>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</si>
  <si>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</si>
  <si>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</si>
  <si>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</si>
  <si>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</si>
  <si>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</si>
  <si>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</si>
  <si>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</si>
  <si>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</si>
  <si>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</si>
  <si>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</si>
  <si>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</si>
  <si>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</si>
  <si>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</si>
  <si>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</si>
  <si>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</si>
  <si>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</si>
  <si>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</si>
  <si>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</si>
  <si>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</si>
  <si>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</si>
  <si>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</si>
  <si>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</si>
  <si>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Доходы бюджета муниципального образования поселок Золотково (сельское поселение)                                        на 2020 год и на плановый период 2021 и 2022 годов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</si>
  <si>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</si>
  <si>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</si>
  <si>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</si>
  <si>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</si>
  <si>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</si>
  <si>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</si>
  <si>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</si>
  <si>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</si>
  <si>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</si>
  <si>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</si>
  <si>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</si>
  <si>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</si>
  <si>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</si>
  <si>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</si>
  <si>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</si>
  <si>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</si>
  <si>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</si>
  <si>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</si>
  <si>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</si>
  <si>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</si>
  <si>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2 02 15001 00 0000 150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</si>
  <si>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</si>
  <si>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</si>
  <si>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</si>
  <si>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2 02 30024 10 6182 150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</si>
  <si>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</si>
  <si>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</si>
  <si>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</si>
  <si>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</si>
  <si>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</si>
  <si>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</si>
  <si>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</si>
  <si>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</si>
  <si>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</si>
  <si>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от "30" апреля 2020 № 175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</si>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</sst>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center" wrapText="1"/>
    </xf>
    <xf numFmtId="177" fontId="11" fillId="0" borderId="1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75">
      <selection activeCell="B82" sqref="B82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45</v>
      </c>
    </row>
    <row r="2" spans="3:5" ht="12.75">
      <c r="C2" s="23"/>
      <c r="E2" s="23" t="s">
        <v>16</v>
      </c>
    </row>
    <row r="3" spans="3:5" ht="12.75">
      <c r="C3" s="23"/>
      <c r="E3" s="23" t="s">
        <v>162</v>
      </c>
    </row>
    <row r="4" ht="12.75">
      <c r="C4" s="1"/>
    </row>
    <row r="5" spans="1:5" ht="39" customHeight="1">
      <c r="A5" s="44" t="s">
        <v>127</v>
      </c>
      <c r="B5" s="45"/>
      <c r="C5" s="45"/>
      <c r="D5" s="46"/>
      <c r="E5" s="46"/>
    </row>
    <row r="6" spans="3:5" ht="18" customHeight="1">
      <c r="C6" s="3"/>
      <c r="E6" s="3" t="s">
        <v>97</v>
      </c>
    </row>
    <row r="7" spans="1:11" ht="47.25" customHeight="1">
      <c r="A7" s="5" t="s">
        <v>0</v>
      </c>
      <c r="B7" s="5" t="s">
        <v>1</v>
      </c>
      <c r="C7" s="5" t="s">
        <v>96</v>
      </c>
      <c r="D7" s="5" t="s">
        <v>114</v>
      </c>
      <c r="E7" s="5" t="s">
        <v>126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3967</v>
      </c>
      <c r="D8" s="17">
        <f>D9+D15+D18+D26+D29+D33+D42+D45</f>
        <v>4061</v>
      </c>
      <c r="E8" s="17">
        <f>E9+E15+E18+E26+E29+E33+E42+E45</f>
        <v>4155</v>
      </c>
    </row>
    <row r="9" spans="1:5" ht="12.75" customHeight="1">
      <c r="A9" s="8" t="s">
        <v>19</v>
      </c>
      <c r="B9" s="14" t="s">
        <v>3</v>
      </c>
      <c r="C9" s="17">
        <f>C10</f>
        <v>841</v>
      </c>
      <c r="D9" s="17">
        <f>D10</f>
        <v>898</v>
      </c>
      <c r="E9" s="17">
        <f>E10</f>
        <v>960</v>
      </c>
    </row>
    <row r="10" spans="1:5" ht="12.75" customHeight="1">
      <c r="A10" s="8" t="s">
        <v>20</v>
      </c>
      <c r="B10" s="14" t="s">
        <v>4</v>
      </c>
      <c r="C10" s="17">
        <f>C11+C12+C13+C14</f>
        <v>841</v>
      </c>
      <c r="D10" s="17">
        <f>D11+D12+D13+D14</f>
        <v>898</v>
      </c>
      <c r="E10" s="17">
        <f>E11+E12+E13+E14</f>
        <v>960</v>
      </c>
    </row>
    <row r="11" spans="1:5" ht="54" customHeight="1">
      <c r="A11" s="6" t="s">
        <v>21</v>
      </c>
      <c r="B11" s="13" t="s">
        <v>46</v>
      </c>
      <c r="C11" s="18">
        <v>825</v>
      </c>
      <c r="D11" s="18">
        <v>882</v>
      </c>
      <c r="E11" s="18">
        <v>944</v>
      </c>
    </row>
    <row r="12" spans="1:5" ht="78" customHeight="1">
      <c r="A12" s="6" t="s">
        <v>22</v>
      </c>
      <c r="B12" s="13" t="s">
        <v>98</v>
      </c>
      <c r="C12" s="18">
        <v>2</v>
      </c>
      <c r="D12" s="18">
        <v>2</v>
      </c>
      <c r="E12" s="18">
        <v>2</v>
      </c>
    </row>
    <row r="13" spans="1:5" ht="39" customHeight="1">
      <c r="A13" s="6" t="s">
        <v>39</v>
      </c>
      <c r="B13" s="13" t="s">
        <v>43</v>
      </c>
      <c r="C13" s="18">
        <v>7</v>
      </c>
      <c r="D13" s="18">
        <v>6</v>
      </c>
      <c r="E13" s="18">
        <v>6</v>
      </c>
    </row>
    <row r="14" spans="1:5" ht="66" customHeight="1">
      <c r="A14" s="6" t="s">
        <v>67</v>
      </c>
      <c r="B14" s="13" t="s">
        <v>128</v>
      </c>
      <c r="C14" s="18">
        <v>7</v>
      </c>
      <c r="D14" s="18">
        <v>8</v>
      </c>
      <c r="E14" s="18">
        <v>8</v>
      </c>
    </row>
    <row r="15" spans="1:5" ht="12.75" hidden="1">
      <c r="A15" s="10" t="s">
        <v>68</v>
      </c>
      <c r="B15" s="15" t="s">
        <v>69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71</v>
      </c>
      <c r="B16" s="15" t="s">
        <v>72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70</v>
      </c>
      <c r="B17" s="13" t="s">
        <v>72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2833</v>
      </c>
      <c r="D18" s="17">
        <f>D19+D21</f>
        <v>2870</v>
      </c>
      <c r="E18" s="17">
        <f>E19+E21</f>
        <v>2902</v>
      </c>
    </row>
    <row r="19" spans="1:5" ht="12.75">
      <c r="A19" s="6" t="s">
        <v>24</v>
      </c>
      <c r="B19" s="13" t="s">
        <v>6</v>
      </c>
      <c r="C19" s="18">
        <f>C20</f>
        <v>368</v>
      </c>
      <c r="D19" s="18">
        <f>D20</f>
        <v>376</v>
      </c>
      <c r="E19" s="18">
        <f>E20</f>
        <v>384</v>
      </c>
    </row>
    <row r="20" spans="1:5" ht="38.25">
      <c r="A20" s="6" t="s">
        <v>25</v>
      </c>
      <c r="B20" s="13" t="s">
        <v>47</v>
      </c>
      <c r="C20" s="18">
        <v>368</v>
      </c>
      <c r="D20" s="18">
        <v>376</v>
      </c>
      <c r="E20" s="18">
        <v>384</v>
      </c>
    </row>
    <row r="21" spans="1:5" ht="12.75">
      <c r="A21" s="6" t="s">
        <v>26</v>
      </c>
      <c r="B21" s="13" t="s">
        <v>7</v>
      </c>
      <c r="C21" s="18">
        <f>C22+C24</f>
        <v>2465</v>
      </c>
      <c r="D21" s="18">
        <f>D22+D24</f>
        <v>2494</v>
      </c>
      <c r="E21" s="18">
        <f>E22+E24</f>
        <v>2518</v>
      </c>
    </row>
    <row r="22" spans="1:5" ht="12.75">
      <c r="A22" s="6" t="s">
        <v>66</v>
      </c>
      <c r="B22" s="13" t="s">
        <v>48</v>
      </c>
      <c r="C22" s="18">
        <f>C23</f>
        <v>1149</v>
      </c>
      <c r="D22" s="18">
        <f>D23</f>
        <v>1152</v>
      </c>
      <c r="E22" s="18">
        <f>E23</f>
        <v>1153</v>
      </c>
    </row>
    <row r="23" spans="1:5" ht="25.5">
      <c r="A23" s="6" t="s">
        <v>49</v>
      </c>
      <c r="B23" s="13" t="s">
        <v>129</v>
      </c>
      <c r="C23" s="18">
        <v>1149</v>
      </c>
      <c r="D23" s="18">
        <v>1152</v>
      </c>
      <c r="E23" s="18">
        <v>1153</v>
      </c>
    </row>
    <row r="24" spans="1:5" ht="12.75">
      <c r="A24" s="6" t="s">
        <v>50</v>
      </c>
      <c r="B24" s="13" t="s">
        <v>51</v>
      </c>
      <c r="C24" s="18">
        <f>C25</f>
        <v>1316</v>
      </c>
      <c r="D24" s="18">
        <f>D25</f>
        <v>1342</v>
      </c>
      <c r="E24" s="18">
        <f>E25</f>
        <v>1365</v>
      </c>
    </row>
    <row r="25" spans="1:5" ht="25.5">
      <c r="A25" s="6" t="s">
        <v>52</v>
      </c>
      <c r="B25" s="13" t="s">
        <v>53</v>
      </c>
      <c r="C25" s="18">
        <v>1316</v>
      </c>
      <c r="D25" s="18">
        <v>1342</v>
      </c>
      <c r="E25" s="18">
        <v>1365</v>
      </c>
    </row>
    <row r="26" spans="1:5" ht="12.75">
      <c r="A26" s="8" t="s">
        <v>40</v>
      </c>
      <c r="B26" s="14" t="s">
        <v>8</v>
      </c>
      <c r="C26" s="17">
        <f aca="true" t="shared" si="1" ref="C26:E27">C27</f>
        <v>18</v>
      </c>
      <c r="D26" s="17">
        <f t="shared" si="1"/>
        <v>18</v>
      </c>
      <c r="E26" s="17">
        <f t="shared" si="1"/>
        <v>18</v>
      </c>
    </row>
    <row r="27" spans="1:5" ht="39" customHeight="1">
      <c r="A27" s="6" t="s">
        <v>37</v>
      </c>
      <c r="B27" s="13" t="s">
        <v>9</v>
      </c>
      <c r="C27" s="18">
        <f t="shared" si="1"/>
        <v>18</v>
      </c>
      <c r="D27" s="18">
        <f t="shared" si="1"/>
        <v>18</v>
      </c>
      <c r="E27" s="18">
        <f t="shared" si="1"/>
        <v>18</v>
      </c>
    </row>
    <row r="28" spans="1:5" ht="54" customHeight="1">
      <c r="A28" s="6" t="s">
        <v>77</v>
      </c>
      <c r="B28" s="13" t="s">
        <v>130</v>
      </c>
      <c r="C28" s="18">
        <v>18</v>
      </c>
      <c r="D28" s="18">
        <v>18</v>
      </c>
      <c r="E28" s="18">
        <v>18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54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266</v>
      </c>
      <c r="D33" s="17">
        <f>D34+D39</f>
        <v>266</v>
      </c>
      <c r="E33" s="17">
        <f>E34+E39</f>
        <v>266</v>
      </c>
    </row>
    <row r="34" spans="1:5" ht="66" customHeight="1">
      <c r="A34" s="6" t="s">
        <v>32</v>
      </c>
      <c r="B34" s="13" t="s">
        <v>131</v>
      </c>
      <c r="C34" s="18">
        <f>C35+C37</f>
        <v>206</v>
      </c>
      <c r="D34" s="18">
        <f>D35+D37</f>
        <v>206</v>
      </c>
      <c r="E34" s="18">
        <f>E35+E37</f>
        <v>206</v>
      </c>
    </row>
    <row r="35" spans="1:5" ht="66" customHeight="1">
      <c r="A35" s="6" t="s">
        <v>74</v>
      </c>
      <c r="B35" s="13" t="s">
        <v>75</v>
      </c>
      <c r="C35" s="18">
        <f>C36</f>
        <v>6</v>
      </c>
      <c r="D35" s="18">
        <f>D36</f>
        <v>6</v>
      </c>
      <c r="E35" s="18">
        <f>E36</f>
        <v>6</v>
      </c>
    </row>
    <row r="36" spans="1:5" ht="54" customHeight="1">
      <c r="A36" s="6" t="s">
        <v>73</v>
      </c>
      <c r="B36" s="13" t="s">
        <v>132</v>
      </c>
      <c r="C36" s="18">
        <v>6</v>
      </c>
      <c r="D36" s="18">
        <v>6</v>
      </c>
      <c r="E36" s="18">
        <v>6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200</v>
      </c>
      <c r="E37" s="18">
        <f>E38</f>
        <v>200</v>
      </c>
    </row>
    <row r="38" spans="1:5" ht="54" customHeight="1">
      <c r="A38" s="6" t="s">
        <v>34</v>
      </c>
      <c r="B38" s="13" t="s">
        <v>55</v>
      </c>
      <c r="C38" s="18">
        <v>200</v>
      </c>
      <c r="D38" s="18">
        <v>200</v>
      </c>
      <c r="E38" s="18">
        <v>200</v>
      </c>
    </row>
    <row r="39" spans="1:5" ht="66" customHeight="1">
      <c r="A39" s="6" t="s">
        <v>85</v>
      </c>
      <c r="B39" s="13" t="s">
        <v>86</v>
      </c>
      <c r="C39" s="18">
        <f aca="true" t="shared" si="3" ref="C39:E40">C40</f>
        <v>60</v>
      </c>
      <c r="D39" s="18">
        <f t="shared" si="3"/>
        <v>60</v>
      </c>
      <c r="E39" s="18">
        <f t="shared" si="3"/>
        <v>60</v>
      </c>
    </row>
    <row r="40" spans="1:5" ht="66" customHeight="1">
      <c r="A40" s="6" t="s">
        <v>87</v>
      </c>
      <c r="B40" s="13" t="s">
        <v>88</v>
      </c>
      <c r="C40" s="18">
        <f t="shared" si="3"/>
        <v>60</v>
      </c>
      <c r="D40" s="18">
        <f t="shared" si="3"/>
        <v>60</v>
      </c>
      <c r="E40" s="18">
        <f t="shared" si="3"/>
        <v>60</v>
      </c>
    </row>
    <row r="41" spans="1:5" ht="66" customHeight="1">
      <c r="A41" s="6" t="s">
        <v>89</v>
      </c>
      <c r="B41" s="13" t="s">
        <v>90</v>
      </c>
      <c r="C41" s="18">
        <v>60</v>
      </c>
      <c r="D41" s="18">
        <v>60</v>
      </c>
      <c r="E41" s="18">
        <v>60</v>
      </c>
    </row>
    <row r="42" spans="1:5" ht="25.5" hidden="1">
      <c r="A42" s="10" t="s">
        <v>81</v>
      </c>
      <c r="B42" s="15" t="s">
        <v>84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83</v>
      </c>
      <c r="B43" s="15" t="s">
        <v>82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80</v>
      </c>
      <c r="B44" s="13" t="s">
        <v>79</v>
      </c>
      <c r="C44" s="18">
        <v>0</v>
      </c>
      <c r="D44" s="18">
        <v>0</v>
      </c>
      <c r="E44" s="18">
        <v>0</v>
      </c>
    </row>
    <row r="45" spans="1:5" ht="12.75">
      <c r="A45" s="8" t="s">
        <v>41</v>
      </c>
      <c r="B45" s="16" t="s">
        <v>13</v>
      </c>
      <c r="C45" s="19">
        <f aca="true" t="shared" si="5" ref="C45:E46">C46</f>
        <v>9</v>
      </c>
      <c r="D45" s="19">
        <f t="shared" si="5"/>
        <v>9</v>
      </c>
      <c r="E45" s="19">
        <f t="shared" si="5"/>
        <v>9</v>
      </c>
    </row>
    <row r="46" spans="1:5" ht="25.5" customHeight="1">
      <c r="A46" s="6" t="s">
        <v>135</v>
      </c>
      <c r="B46" s="28" t="s">
        <v>136</v>
      </c>
      <c r="C46" s="18">
        <f t="shared" si="5"/>
        <v>9</v>
      </c>
      <c r="D46" s="18">
        <f t="shared" si="5"/>
        <v>9</v>
      </c>
      <c r="E46" s="18">
        <f t="shared" si="5"/>
        <v>9</v>
      </c>
    </row>
    <row r="47" spans="1:5" ht="39" customHeight="1">
      <c r="A47" s="37" t="s">
        <v>134</v>
      </c>
      <c r="B47" s="38" t="s">
        <v>133</v>
      </c>
      <c r="C47" s="25">
        <v>9</v>
      </c>
      <c r="D47" s="25">
        <v>9</v>
      </c>
      <c r="E47" s="25">
        <v>9</v>
      </c>
    </row>
    <row r="48" spans="1:5" ht="12.75">
      <c r="A48" s="8" t="s">
        <v>35</v>
      </c>
      <c r="B48" s="14" t="s">
        <v>14</v>
      </c>
      <c r="C48" s="17">
        <f>C49+C83+C86</f>
        <v>16689.5</v>
      </c>
      <c r="D48" s="17">
        <f>D49+D83+D86</f>
        <v>23022</v>
      </c>
      <c r="E48" s="17">
        <f>E49+E83+E86</f>
        <v>11341.9</v>
      </c>
    </row>
    <row r="49" spans="1:5" ht="25.5">
      <c r="A49" s="8" t="s">
        <v>36</v>
      </c>
      <c r="B49" s="14" t="s">
        <v>15</v>
      </c>
      <c r="C49" s="17">
        <f>C50+C56+C65+C71</f>
        <v>16655.1</v>
      </c>
      <c r="D49" s="17">
        <f>D50+D56+D65+D71</f>
        <v>23022</v>
      </c>
      <c r="E49" s="17">
        <f>E50+E56+E65+E71</f>
        <v>11341.9</v>
      </c>
    </row>
    <row r="50" spans="1:5" ht="12.75">
      <c r="A50" s="8" t="s">
        <v>99</v>
      </c>
      <c r="B50" s="14" t="s">
        <v>91</v>
      </c>
      <c r="C50" s="17">
        <f>C51+C53</f>
        <v>10193.4</v>
      </c>
      <c r="D50" s="17">
        <f>D51+D53</f>
        <v>10065</v>
      </c>
      <c r="E50" s="17">
        <f>E51+E53</f>
        <v>9971</v>
      </c>
    </row>
    <row r="51" spans="1:5" ht="12.75">
      <c r="A51" s="33" t="s">
        <v>148</v>
      </c>
      <c r="B51" s="34" t="s">
        <v>149</v>
      </c>
      <c r="C51" s="32">
        <f>C52</f>
        <v>10159</v>
      </c>
      <c r="D51" s="32">
        <f>D52</f>
        <v>10065</v>
      </c>
      <c r="E51" s="32">
        <f>E52</f>
        <v>9971</v>
      </c>
    </row>
    <row r="52" spans="1:5" ht="25.5" customHeight="1">
      <c r="A52" s="6" t="s">
        <v>100</v>
      </c>
      <c r="B52" s="21" t="s">
        <v>61</v>
      </c>
      <c r="C52" s="18">
        <v>10159</v>
      </c>
      <c r="D52" s="18">
        <v>10065</v>
      </c>
      <c r="E52" s="18">
        <v>9971</v>
      </c>
    </row>
    <row r="53" spans="1:5" ht="25.5" customHeight="1">
      <c r="A53" s="30" t="s">
        <v>165</v>
      </c>
      <c r="B53" s="42" t="s">
        <v>163</v>
      </c>
      <c r="C53" s="43">
        <f aca="true" t="shared" si="6" ref="C53:E54">C54</f>
        <v>34.4</v>
      </c>
      <c r="D53" s="43">
        <f t="shared" si="6"/>
        <v>0</v>
      </c>
      <c r="E53" s="43">
        <f t="shared" si="6"/>
        <v>0</v>
      </c>
    </row>
    <row r="54" spans="1:5" ht="25.5" customHeight="1">
      <c r="A54" s="30" t="s">
        <v>167</v>
      </c>
      <c r="B54" s="42" t="s">
        <v>168</v>
      </c>
      <c r="C54" s="43">
        <f t="shared" si="6"/>
        <v>34.4</v>
      </c>
      <c r="D54" s="43">
        <f t="shared" si="6"/>
        <v>0</v>
      </c>
      <c r="E54" s="43">
        <f t="shared" si="6"/>
        <v>0</v>
      </c>
    </row>
    <row r="55" spans="1:5" ht="66" customHeight="1">
      <c r="A55" s="6" t="s">
        <v>164</v>
      </c>
      <c r="B55" s="21" t="s">
        <v>166</v>
      </c>
      <c r="C55" s="18">
        <v>34.4</v>
      </c>
      <c r="D55" s="18">
        <v>0</v>
      </c>
      <c r="E55" s="18">
        <v>0</v>
      </c>
    </row>
    <row r="56" spans="1:5" ht="25.5" customHeight="1">
      <c r="A56" s="8" t="s">
        <v>101</v>
      </c>
      <c r="B56" s="14" t="s">
        <v>56</v>
      </c>
      <c r="C56" s="17">
        <f>C57+C59</f>
        <v>1092</v>
      </c>
      <c r="D56" s="17">
        <f>D57+D59</f>
        <v>12692</v>
      </c>
      <c r="E56" s="17">
        <f>E57+E59</f>
        <v>1092</v>
      </c>
    </row>
    <row r="57" spans="1:5" ht="25.5" customHeight="1" hidden="1">
      <c r="A57" s="33" t="s">
        <v>137</v>
      </c>
      <c r="B57" s="34" t="s">
        <v>138</v>
      </c>
      <c r="C57" s="32">
        <f>C58</f>
        <v>0</v>
      </c>
      <c r="D57" s="32">
        <f>D58</f>
        <v>0</v>
      </c>
      <c r="E57" s="32">
        <f>E58</f>
        <v>0</v>
      </c>
    </row>
    <row r="58" spans="1:5" ht="25.5" customHeight="1" hidden="1">
      <c r="A58" s="36" t="s">
        <v>102</v>
      </c>
      <c r="B58" s="35" t="s">
        <v>139</v>
      </c>
      <c r="C58" s="20">
        <v>0</v>
      </c>
      <c r="D58" s="20">
        <v>0</v>
      </c>
      <c r="E58" s="20">
        <v>0</v>
      </c>
    </row>
    <row r="59" spans="1:5" ht="12.75" customHeight="1">
      <c r="A59" s="33" t="s">
        <v>140</v>
      </c>
      <c r="B59" s="34" t="s">
        <v>141</v>
      </c>
      <c r="C59" s="32">
        <f>C60</f>
        <v>1092</v>
      </c>
      <c r="D59" s="32">
        <f>D60</f>
        <v>12692</v>
      </c>
      <c r="E59" s="32">
        <f>E60</f>
        <v>1092</v>
      </c>
    </row>
    <row r="60" spans="1:5" s="29" customFormat="1" ht="12.75">
      <c r="A60" s="33" t="s">
        <v>103</v>
      </c>
      <c r="B60" s="34" t="s">
        <v>57</v>
      </c>
      <c r="C60" s="32">
        <f>C61+C62+C63+C64</f>
        <v>1092</v>
      </c>
      <c r="D60" s="32">
        <f>D61+D62+D63+D64</f>
        <v>12692</v>
      </c>
      <c r="E60" s="32">
        <f>E61+E62+E63+E64</f>
        <v>1092</v>
      </c>
    </row>
    <row r="61" spans="1:5" ht="39" customHeight="1" hidden="1">
      <c r="A61" s="6" t="s">
        <v>125</v>
      </c>
      <c r="B61" s="22" t="s">
        <v>124</v>
      </c>
      <c r="C61" s="20">
        <v>0</v>
      </c>
      <c r="D61" s="20">
        <v>0</v>
      </c>
      <c r="E61" s="20">
        <v>0</v>
      </c>
    </row>
    <row r="62" spans="1:5" ht="66" customHeight="1" hidden="1">
      <c r="A62" s="6" t="s">
        <v>104</v>
      </c>
      <c r="B62" s="26" t="s">
        <v>94</v>
      </c>
      <c r="C62" s="20">
        <v>0</v>
      </c>
      <c r="D62" s="20">
        <v>0</v>
      </c>
      <c r="E62" s="20">
        <v>0</v>
      </c>
    </row>
    <row r="63" spans="1:5" ht="66" customHeight="1">
      <c r="A63" s="7" t="s">
        <v>105</v>
      </c>
      <c r="B63" s="21" t="s">
        <v>93</v>
      </c>
      <c r="C63" s="18">
        <v>1092</v>
      </c>
      <c r="D63" s="18">
        <v>1092</v>
      </c>
      <c r="E63" s="18">
        <v>1092</v>
      </c>
    </row>
    <row r="64" spans="1:5" ht="39" customHeight="1">
      <c r="A64" s="6" t="s">
        <v>115</v>
      </c>
      <c r="B64" s="21" t="s">
        <v>95</v>
      </c>
      <c r="C64" s="18">
        <v>0</v>
      </c>
      <c r="D64" s="18">
        <v>11600</v>
      </c>
      <c r="E64" s="18">
        <v>0</v>
      </c>
    </row>
    <row r="65" spans="1:5" ht="12.75" customHeight="1">
      <c r="A65" s="8" t="s">
        <v>106</v>
      </c>
      <c r="B65" s="14" t="s">
        <v>92</v>
      </c>
      <c r="C65" s="17">
        <f>C66+C69</f>
        <v>260.5</v>
      </c>
      <c r="D65" s="17">
        <f>D66+D69</f>
        <v>265</v>
      </c>
      <c r="E65" s="17">
        <f>E66+E69</f>
        <v>278.9</v>
      </c>
    </row>
    <row r="66" spans="1:5" ht="25.5" customHeight="1">
      <c r="A66" s="33" t="s">
        <v>150</v>
      </c>
      <c r="B66" s="34" t="s">
        <v>151</v>
      </c>
      <c r="C66" s="32">
        <f aca="true" t="shared" si="7" ref="C66:E67">C67</f>
        <v>61.4</v>
      </c>
      <c r="D66" s="32">
        <f t="shared" si="7"/>
        <v>61.4</v>
      </c>
      <c r="E66" s="32">
        <f t="shared" si="7"/>
        <v>61.4</v>
      </c>
    </row>
    <row r="67" spans="1:5" ht="25.5" customHeight="1">
      <c r="A67" s="33" t="s">
        <v>160</v>
      </c>
      <c r="B67" s="34" t="s">
        <v>161</v>
      </c>
      <c r="C67" s="32">
        <f t="shared" si="7"/>
        <v>61.4</v>
      </c>
      <c r="D67" s="32">
        <f t="shared" si="7"/>
        <v>61.4</v>
      </c>
      <c r="E67" s="32">
        <f t="shared" si="7"/>
        <v>61.4</v>
      </c>
    </row>
    <row r="68" spans="1:5" ht="66" customHeight="1">
      <c r="A68" s="36" t="s">
        <v>152</v>
      </c>
      <c r="B68" s="35" t="s">
        <v>159</v>
      </c>
      <c r="C68" s="20">
        <v>61.4</v>
      </c>
      <c r="D68" s="20">
        <v>61.4</v>
      </c>
      <c r="E68" s="20">
        <v>61.4</v>
      </c>
    </row>
    <row r="69" spans="1:5" ht="25.5" customHeight="1">
      <c r="A69" s="33" t="s">
        <v>142</v>
      </c>
      <c r="B69" s="34" t="s">
        <v>143</v>
      </c>
      <c r="C69" s="32">
        <f>C70</f>
        <v>199.1</v>
      </c>
      <c r="D69" s="32">
        <f>D70</f>
        <v>203.6</v>
      </c>
      <c r="E69" s="32">
        <f>E70</f>
        <v>217.5</v>
      </c>
    </row>
    <row r="70" spans="1:5" ht="25.5" customHeight="1">
      <c r="A70" s="6" t="s">
        <v>107</v>
      </c>
      <c r="B70" s="13" t="s">
        <v>58</v>
      </c>
      <c r="C70" s="18">
        <v>199.1</v>
      </c>
      <c r="D70" s="18">
        <v>203.6</v>
      </c>
      <c r="E70" s="18">
        <v>217.5</v>
      </c>
    </row>
    <row r="71" spans="1:5" ht="12.75" customHeight="1">
      <c r="A71" s="8" t="s">
        <v>108</v>
      </c>
      <c r="B71" s="14" t="s">
        <v>44</v>
      </c>
      <c r="C71" s="17">
        <f>C72+C79</f>
        <v>5109.2</v>
      </c>
      <c r="D71" s="17">
        <f>D72+D79</f>
        <v>0</v>
      </c>
      <c r="E71" s="17">
        <f>E72+E79</f>
        <v>0</v>
      </c>
    </row>
    <row r="72" spans="1:5" ht="54" customHeight="1">
      <c r="A72" s="33" t="s">
        <v>144</v>
      </c>
      <c r="B72" s="34" t="s">
        <v>145</v>
      </c>
      <c r="C72" s="32">
        <f>C73</f>
        <v>3419.2</v>
      </c>
      <c r="D72" s="32">
        <f>D73</f>
        <v>0</v>
      </c>
      <c r="E72" s="32">
        <f>E73</f>
        <v>0</v>
      </c>
    </row>
    <row r="73" spans="1:5" s="29" customFormat="1" ht="54" customHeight="1">
      <c r="A73" s="33" t="s">
        <v>109</v>
      </c>
      <c r="B73" s="34" t="s">
        <v>59</v>
      </c>
      <c r="C73" s="32">
        <f>C74+C75+C76+C77+C78</f>
        <v>3419.2</v>
      </c>
      <c r="D73" s="32">
        <f>D74+D75+D76+D77+D78</f>
        <v>0</v>
      </c>
      <c r="E73" s="32">
        <f>E74+E75+E76+E77+E78</f>
        <v>0</v>
      </c>
    </row>
    <row r="74" spans="1:5" s="29" customFormat="1" ht="66" customHeight="1">
      <c r="A74" s="6" t="s">
        <v>119</v>
      </c>
      <c r="B74" s="35" t="s">
        <v>118</v>
      </c>
      <c r="C74" s="20">
        <v>510</v>
      </c>
      <c r="D74" s="20">
        <v>0</v>
      </c>
      <c r="E74" s="20">
        <v>0</v>
      </c>
    </row>
    <row r="75" spans="1:5" s="29" customFormat="1" ht="66" customHeight="1">
      <c r="A75" s="6" t="s">
        <v>154</v>
      </c>
      <c r="B75" s="35" t="s">
        <v>153</v>
      </c>
      <c r="C75" s="20">
        <v>375</v>
      </c>
      <c r="D75" s="20">
        <v>0</v>
      </c>
      <c r="E75" s="20">
        <v>0</v>
      </c>
    </row>
    <row r="76" spans="1:5" s="29" customFormat="1" ht="66" customHeight="1" hidden="1">
      <c r="A76" s="6" t="s">
        <v>110</v>
      </c>
      <c r="B76" s="35" t="s">
        <v>121</v>
      </c>
      <c r="C76" s="20">
        <v>0</v>
      </c>
      <c r="D76" s="20">
        <v>0</v>
      </c>
      <c r="E76" s="20">
        <v>0</v>
      </c>
    </row>
    <row r="77" spans="1:5" s="29" customFormat="1" ht="78" customHeight="1">
      <c r="A77" s="6" t="s">
        <v>116</v>
      </c>
      <c r="B77" s="35" t="s">
        <v>117</v>
      </c>
      <c r="C77" s="20">
        <v>147.5</v>
      </c>
      <c r="D77" s="20">
        <v>0</v>
      </c>
      <c r="E77" s="20">
        <v>0</v>
      </c>
    </row>
    <row r="78" spans="1:5" ht="78" customHeight="1">
      <c r="A78" s="6" t="s">
        <v>111</v>
      </c>
      <c r="B78" s="27" t="s">
        <v>76</v>
      </c>
      <c r="C78" s="25">
        <v>2386.7</v>
      </c>
      <c r="D78" s="25">
        <v>0</v>
      </c>
      <c r="E78" s="25">
        <v>0</v>
      </c>
    </row>
    <row r="79" spans="1:5" ht="12.75" customHeight="1">
      <c r="A79" s="30" t="s">
        <v>146</v>
      </c>
      <c r="B79" s="40" t="s">
        <v>147</v>
      </c>
      <c r="C79" s="41">
        <f>C80</f>
        <v>1690</v>
      </c>
      <c r="D79" s="41">
        <f>D80</f>
        <v>0</v>
      </c>
      <c r="E79" s="41">
        <f>E80</f>
        <v>0</v>
      </c>
    </row>
    <row r="80" spans="1:5" s="29" customFormat="1" ht="25.5">
      <c r="A80" s="30" t="s">
        <v>112</v>
      </c>
      <c r="B80" s="31" t="s">
        <v>60</v>
      </c>
      <c r="C80" s="32">
        <f>C81+C82</f>
        <v>1690</v>
      </c>
      <c r="D80" s="32">
        <f>D81+D82</f>
        <v>0</v>
      </c>
      <c r="E80" s="32">
        <f>E81+E82</f>
        <v>0</v>
      </c>
    </row>
    <row r="81" spans="1:5" ht="39" customHeight="1">
      <c r="A81" s="6" t="s">
        <v>113</v>
      </c>
      <c r="B81" s="4" t="s">
        <v>78</v>
      </c>
      <c r="C81" s="25">
        <v>1690</v>
      </c>
      <c r="D81" s="25">
        <v>0</v>
      </c>
      <c r="E81" s="25">
        <v>0</v>
      </c>
    </row>
    <row r="82" spans="1:5" ht="64.5" customHeight="1" hidden="1">
      <c r="A82" s="6" t="s">
        <v>169</v>
      </c>
      <c r="B82" s="4" t="s">
        <v>170</v>
      </c>
      <c r="C82" s="18">
        <v>0</v>
      </c>
      <c r="D82" s="18">
        <v>0</v>
      </c>
      <c r="E82" s="18">
        <v>0</v>
      </c>
    </row>
    <row r="83" spans="1:5" ht="12.75" customHeight="1">
      <c r="A83" s="10" t="s">
        <v>64</v>
      </c>
      <c r="B83" s="24" t="s">
        <v>65</v>
      </c>
      <c r="C83" s="19">
        <f aca="true" t="shared" si="8" ref="C83:E84">C84</f>
        <v>34.4</v>
      </c>
      <c r="D83" s="19">
        <f t="shared" si="8"/>
        <v>0</v>
      </c>
      <c r="E83" s="19">
        <f t="shared" si="8"/>
        <v>0</v>
      </c>
    </row>
    <row r="84" spans="1:5" ht="12.75" customHeight="1">
      <c r="A84" s="10" t="s">
        <v>156</v>
      </c>
      <c r="B84" s="24" t="s">
        <v>63</v>
      </c>
      <c r="C84" s="19">
        <f t="shared" si="8"/>
        <v>34.4</v>
      </c>
      <c r="D84" s="19">
        <f t="shared" si="8"/>
        <v>0</v>
      </c>
      <c r="E84" s="19">
        <f t="shared" si="8"/>
        <v>0</v>
      </c>
    </row>
    <row r="85" spans="1:5" ht="12.75" customHeight="1">
      <c r="A85" s="6" t="s">
        <v>155</v>
      </c>
      <c r="B85" s="11" t="s">
        <v>63</v>
      </c>
      <c r="C85" s="18">
        <v>34.4</v>
      </c>
      <c r="D85" s="18">
        <v>0</v>
      </c>
      <c r="E85" s="18">
        <v>0</v>
      </c>
    </row>
    <row r="86" spans="1:5" ht="25.5" hidden="1">
      <c r="A86" s="10" t="s">
        <v>120</v>
      </c>
      <c r="B86" s="15" t="s">
        <v>62</v>
      </c>
      <c r="C86" s="19">
        <f>C88</f>
        <v>0</v>
      </c>
      <c r="D86" s="19">
        <f>D88</f>
        <v>0</v>
      </c>
      <c r="E86" s="19">
        <f>E88</f>
        <v>0</v>
      </c>
    </row>
    <row r="87" spans="1:5" ht="39" customHeight="1" hidden="1">
      <c r="A87" s="30" t="s">
        <v>157</v>
      </c>
      <c r="B87" s="31" t="s">
        <v>158</v>
      </c>
      <c r="C87" s="43">
        <f>C88</f>
        <v>0</v>
      </c>
      <c r="D87" s="43">
        <f>D88</f>
        <v>0</v>
      </c>
      <c r="E87" s="43">
        <f>E88</f>
        <v>0</v>
      </c>
    </row>
    <row r="88" spans="1:5" ht="39" customHeight="1" hidden="1">
      <c r="A88" s="6" t="s">
        <v>123</v>
      </c>
      <c r="B88" s="39" t="s">
        <v>122</v>
      </c>
      <c r="C88" s="18">
        <v>0</v>
      </c>
      <c r="D88" s="18">
        <v>0</v>
      </c>
      <c r="E88" s="18">
        <v>0</v>
      </c>
    </row>
    <row r="89" spans="1:5" ht="15" customHeight="1">
      <c r="A89" s="9" t="s">
        <v>42</v>
      </c>
      <c r="B89" s="9"/>
      <c r="C89" s="17">
        <f>C8+C48</f>
        <v>20656.5</v>
      </c>
      <c r="D89" s="17">
        <f>D8+D48</f>
        <v>27083</v>
      </c>
      <c r="E89" s="17">
        <f>E8+E48</f>
        <v>15496.9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2019-10-28T08:02:22Z</cp:lastPrinted>
  <dcterms:created xsi:type="dcterms:W3CDTF">2011-08-22T10:25:13Z</dcterms:created>
  <dcterms:modified xsi:type="dcterms:W3CDTF">2020-05-19T05:39:14Z</dcterms:modified>
  <cp:category/>
  <cp:version/>
  <cp:contentType/>
  <cp:contentStatus/>
</cp:coreProperties>
</file>