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НПА 2022\РСНД\РСНД О внесении изменений в бюджет\РСНД от 31.08.2022 № 81\"/>
    </mc:Choice>
  </mc:AlternateContent>
  <bookViews>
    <workbookView xWindow="480" yWindow="420" windowWidth="15195" windowHeight="11400"/>
  </bookViews>
  <sheets>
    <sheet name="Приложение 4" sheetId="43" r:id="rId1"/>
  </sheets>
  <calcPr calcId="162913"/>
</workbook>
</file>

<file path=xl/calcChain.xml><?xml version="1.0" encoding="utf-8"?>
<calcChain xmlns="http://schemas.openxmlformats.org/spreadsheetml/2006/main">
  <c r="I201" i="43" l="1"/>
  <c r="H201" i="43"/>
  <c r="H200" i="43" s="1"/>
  <c r="G201" i="43"/>
  <c r="I200" i="43"/>
  <c r="G200" i="43"/>
  <c r="G176" i="43" l="1"/>
  <c r="G175" i="43" s="1"/>
  <c r="G249" i="43" l="1"/>
  <c r="H106" i="43"/>
  <c r="I106" i="43"/>
  <c r="G106" i="43"/>
  <c r="I258" i="43" l="1"/>
  <c r="H258" i="43"/>
  <c r="G258" i="43"/>
  <c r="I139" i="43"/>
  <c r="H139" i="43"/>
  <c r="G139" i="43"/>
  <c r="H220" i="43" l="1"/>
  <c r="G220" i="43"/>
  <c r="I220" i="43"/>
  <c r="I206" i="43"/>
  <c r="G136" i="43" l="1"/>
  <c r="G135" i="43" s="1"/>
  <c r="I205" i="43" l="1"/>
  <c r="I204" i="43" s="1"/>
  <c r="H206" i="43"/>
  <c r="H205" i="43" s="1"/>
  <c r="H204" i="43" s="1"/>
  <c r="G206" i="43"/>
  <c r="G205" i="43" s="1"/>
  <c r="G204" i="43" s="1"/>
  <c r="G241" i="43" l="1"/>
  <c r="H218" i="43" l="1"/>
  <c r="G141" i="43" l="1"/>
  <c r="H42" i="43" l="1"/>
  <c r="I42" i="43"/>
  <c r="G42" i="43"/>
  <c r="H176" i="43" l="1"/>
  <c r="H175" i="43" s="1"/>
  <c r="I176" i="43"/>
  <c r="I175" i="43" s="1"/>
  <c r="I254" i="43" l="1"/>
  <c r="I253" i="43" s="1"/>
  <c r="H254" i="43"/>
  <c r="H253" i="43" s="1"/>
  <c r="G254" i="43"/>
  <c r="G253" i="43" s="1"/>
  <c r="G197" i="43" l="1"/>
  <c r="G196" i="43" s="1"/>
  <c r="G193" i="43" s="1"/>
  <c r="G194" i="43"/>
  <c r="H155" i="43" l="1"/>
  <c r="H153" i="43"/>
  <c r="H151" i="43"/>
  <c r="H149" i="43"/>
  <c r="H147" i="43"/>
  <c r="H145" i="43"/>
  <c r="H143" i="43"/>
  <c r="H141" i="43"/>
  <c r="H136" i="43"/>
  <c r="H135" i="43" s="1"/>
  <c r="H133" i="43"/>
  <c r="H132" i="43" s="1"/>
  <c r="H130" i="43"/>
  <c r="G155" i="43"/>
  <c r="G153" i="43"/>
  <c r="G151" i="43"/>
  <c r="G149" i="43"/>
  <c r="G147" i="43"/>
  <c r="G145" i="43"/>
  <c r="G143" i="43"/>
  <c r="G133" i="43"/>
  <c r="G132" i="43" s="1"/>
  <c r="G130" i="43"/>
  <c r="I155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1" i="43"/>
  <c r="I81" i="43"/>
  <c r="G81" i="43"/>
  <c r="I17" i="43" l="1"/>
  <c r="H17" i="43" l="1"/>
  <c r="I151" i="43" l="1"/>
  <c r="H267" i="43" l="1"/>
  <c r="H266" i="43" s="1"/>
  <c r="H265" i="43" s="1"/>
  <c r="H264" i="43" s="1"/>
  <c r="H263" i="43" s="1"/>
  <c r="H262" i="43" s="1"/>
  <c r="I267" i="43"/>
  <c r="I266" i="43" s="1"/>
  <c r="I265" i="43" s="1"/>
  <c r="I264" i="43" s="1"/>
  <c r="I263" i="43" s="1"/>
  <c r="I262" i="43" s="1"/>
  <c r="G267" i="43"/>
  <c r="G266" i="43" s="1"/>
  <c r="G265" i="43" s="1"/>
  <c r="G264" i="43" s="1"/>
  <c r="G263" i="43" s="1"/>
  <c r="G262" i="43" s="1"/>
  <c r="H183" i="43"/>
  <c r="I183" i="43"/>
  <c r="H182" i="43"/>
  <c r="H181" i="43" s="1"/>
  <c r="H180" i="43" s="1"/>
  <c r="I182" i="43"/>
  <c r="I181" i="43" s="1"/>
  <c r="I180" i="43" s="1"/>
  <c r="G183" i="43"/>
  <c r="G182" i="43" s="1"/>
  <c r="G181" i="43" s="1"/>
  <c r="G180" i="43" s="1"/>
  <c r="G83" i="43"/>
  <c r="G80" i="43" s="1"/>
  <c r="G72" i="43"/>
  <c r="I153" i="43" l="1"/>
  <c r="H194" i="43" l="1"/>
  <c r="I194" i="43"/>
  <c r="H225" i="43" l="1"/>
  <c r="I225" i="43"/>
  <c r="G225" i="43"/>
  <c r="H158" i="43" l="1"/>
  <c r="H157" i="43" s="1"/>
  <c r="H138" i="43" s="1"/>
  <c r="I158" i="43"/>
  <c r="I157" i="43" s="1"/>
  <c r="G158" i="43"/>
  <c r="G157" i="43" s="1"/>
  <c r="G138" i="43" s="1"/>
  <c r="H96" i="43" l="1"/>
  <c r="H95" i="43" s="1"/>
  <c r="H94" i="43" s="1"/>
  <c r="H93" i="43" s="1"/>
  <c r="H92" i="43" s="1"/>
  <c r="I96" i="43"/>
  <c r="I95" i="43" s="1"/>
  <c r="I94" i="43" s="1"/>
  <c r="I93" i="43" s="1"/>
  <c r="I92" i="43" s="1"/>
  <c r="G96" i="43"/>
  <c r="G95" i="43" s="1"/>
  <c r="G94" i="43" s="1"/>
  <c r="G93" i="43" s="1"/>
  <c r="G92" i="43" s="1"/>
  <c r="H260" i="43"/>
  <c r="H257" i="43" s="1"/>
  <c r="I260" i="43"/>
  <c r="I257" i="43" s="1"/>
  <c r="G260" i="43"/>
  <c r="G257" i="43" s="1"/>
  <c r="H251" i="43"/>
  <c r="I251" i="43"/>
  <c r="G251" i="43"/>
  <c r="H249" i="43"/>
  <c r="I249" i="43"/>
  <c r="H247" i="43"/>
  <c r="I247" i="43"/>
  <c r="G247" i="43"/>
  <c r="H241" i="43"/>
  <c r="I241" i="43"/>
  <c r="H239" i="43"/>
  <c r="I239" i="43"/>
  <c r="G239" i="43"/>
  <c r="H234" i="43"/>
  <c r="H233" i="43" s="1"/>
  <c r="H232" i="43" s="1"/>
  <c r="H231" i="43" s="1"/>
  <c r="I234" i="43"/>
  <c r="I233" i="43" s="1"/>
  <c r="I232" i="43" s="1"/>
  <c r="I231" i="43" s="1"/>
  <c r="G234" i="43"/>
  <c r="G233" i="43" s="1"/>
  <c r="G232" i="43" s="1"/>
  <c r="G231" i="43" s="1"/>
  <c r="H227" i="43"/>
  <c r="H224" i="43" s="1"/>
  <c r="H223" i="43" s="1"/>
  <c r="H222" i="43" s="1"/>
  <c r="I227" i="43"/>
  <c r="I224" i="43" s="1"/>
  <c r="I223" i="43" s="1"/>
  <c r="I222" i="43" s="1"/>
  <c r="G227" i="43"/>
  <c r="G224" i="43" s="1"/>
  <c r="G223" i="43" s="1"/>
  <c r="G222" i="43" s="1"/>
  <c r="I218" i="43"/>
  <c r="G218" i="43"/>
  <c r="H215" i="43"/>
  <c r="H214" i="43" s="1"/>
  <c r="I215" i="43"/>
  <c r="I214" i="43" s="1"/>
  <c r="G215" i="43"/>
  <c r="G214" i="43" s="1"/>
  <c r="H212" i="43"/>
  <c r="I212" i="43"/>
  <c r="G212" i="43"/>
  <c r="H197" i="43"/>
  <c r="H196" i="43" s="1"/>
  <c r="H193" i="43" s="1"/>
  <c r="I197" i="43"/>
  <c r="I196" i="43" s="1"/>
  <c r="I193" i="43" s="1"/>
  <c r="H191" i="43"/>
  <c r="I191" i="43"/>
  <c r="G191" i="43"/>
  <c r="H189" i="43"/>
  <c r="I189" i="43"/>
  <c r="G189" i="43"/>
  <c r="H170" i="43"/>
  <c r="H169" i="43" s="1"/>
  <c r="H168" i="43" s="1"/>
  <c r="I170" i="43"/>
  <c r="I169" i="43" s="1"/>
  <c r="I168" i="43" s="1"/>
  <c r="G170" i="43"/>
  <c r="G169" i="43" s="1"/>
  <c r="G168" i="43" s="1"/>
  <c r="H164" i="43"/>
  <c r="H163" i="43" s="1"/>
  <c r="H162" i="43" s="1"/>
  <c r="I164" i="43"/>
  <c r="I163" i="43" s="1"/>
  <c r="I162" i="43" s="1"/>
  <c r="G164" i="43"/>
  <c r="G163" i="43" s="1"/>
  <c r="G162" i="43" s="1"/>
  <c r="I149" i="43"/>
  <c r="I147" i="43"/>
  <c r="I145" i="43"/>
  <c r="I143" i="43"/>
  <c r="I141" i="43"/>
  <c r="I136" i="43"/>
  <c r="I135" i="43" s="1"/>
  <c r="I133" i="43"/>
  <c r="I132" i="43" s="1"/>
  <c r="I130" i="43"/>
  <c r="H127" i="43"/>
  <c r="I127" i="43"/>
  <c r="G127" i="43"/>
  <c r="H121" i="43"/>
  <c r="H120" i="43" s="1"/>
  <c r="I121" i="43"/>
  <c r="I120" i="43" s="1"/>
  <c r="G121" i="43"/>
  <c r="G120" i="43" s="1"/>
  <c r="H118" i="43"/>
  <c r="I118" i="43"/>
  <c r="G118" i="43"/>
  <c r="H113" i="43"/>
  <c r="H112" i="43" s="1"/>
  <c r="H111" i="43" s="1"/>
  <c r="H110" i="43" s="1"/>
  <c r="I113" i="43"/>
  <c r="I112" i="43" s="1"/>
  <c r="I111" i="43" s="1"/>
  <c r="I110" i="43" s="1"/>
  <c r="G113" i="43"/>
  <c r="G112" i="43" s="1"/>
  <c r="G111" i="43" s="1"/>
  <c r="G110" i="43" s="1"/>
  <c r="H103" i="43"/>
  <c r="H102" i="43" s="1"/>
  <c r="H101" i="43" s="1"/>
  <c r="H100" i="43" s="1"/>
  <c r="I103" i="43"/>
  <c r="I102" i="43" s="1"/>
  <c r="I101" i="43" s="1"/>
  <c r="I100" i="43" s="1"/>
  <c r="G103" i="43"/>
  <c r="H90" i="43"/>
  <c r="I90" i="43"/>
  <c r="G90" i="43"/>
  <c r="H89" i="43"/>
  <c r="H88" i="43" s="1"/>
  <c r="H87" i="43" s="1"/>
  <c r="I89" i="43"/>
  <c r="I88" i="43" s="1"/>
  <c r="I87" i="43" s="1"/>
  <c r="G89" i="43"/>
  <c r="G88" i="43" s="1"/>
  <c r="G87" i="43" s="1"/>
  <c r="H83" i="43"/>
  <c r="I83" i="43"/>
  <c r="G79" i="43"/>
  <c r="H77" i="43"/>
  <c r="H76" i="43" s="1"/>
  <c r="I77" i="43"/>
  <c r="I76" i="43" s="1"/>
  <c r="G77" i="43"/>
  <c r="G76" i="43" s="1"/>
  <c r="H74" i="43"/>
  <c r="I74" i="43"/>
  <c r="G74" i="43"/>
  <c r="H72" i="43"/>
  <c r="I72" i="43"/>
  <c r="H69" i="43"/>
  <c r="I69" i="43"/>
  <c r="G69" i="43"/>
  <c r="H67" i="43"/>
  <c r="I67" i="43"/>
  <c r="G67" i="43"/>
  <c r="H65" i="43"/>
  <c r="I65" i="43"/>
  <c r="G65" i="43"/>
  <c r="H63" i="43"/>
  <c r="I63" i="43"/>
  <c r="G63" i="43"/>
  <c r="H61" i="43"/>
  <c r="I61" i="43"/>
  <c r="G61" i="43"/>
  <c r="H54" i="43"/>
  <c r="H53" i="43" s="1"/>
  <c r="H52" i="43" s="1"/>
  <c r="H51" i="43" s="1"/>
  <c r="H50" i="43" s="1"/>
  <c r="I54" i="43"/>
  <c r="I53" i="43" s="1"/>
  <c r="I52" i="43" s="1"/>
  <c r="I51" i="43" s="1"/>
  <c r="I50" i="43" s="1"/>
  <c r="G54" i="43"/>
  <c r="G53" i="43" s="1"/>
  <c r="G52" i="43" s="1"/>
  <c r="G51" i="43" s="1"/>
  <c r="G50" i="43" s="1"/>
  <c r="H48" i="43"/>
  <c r="I48" i="43"/>
  <c r="G48" i="43"/>
  <c r="H46" i="43"/>
  <c r="I46" i="43"/>
  <c r="G46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9" i="43"/>
  <c r="H179" i="43"/>
  <c r="I126" i="43"/>
  <c r="H126" i="43"/>
  <c r="I71" i="43"/>
  <c r="H71" i="43"/>
  <c r="G71" i="43"/>
  <c r="G179" i="43"/>
  <c r="I138" i="43" l="1"/>
  <c r="I125" i="43" s="1"/>
  <c r="I211" i="43"/>
  <c r="I210" i="43" s="1"/>
  <c r="G211" i="43"/>
  <c r="G210" i="43" s="1"/>
  <c r="H211" i="43"/>
  <c r="G256" i="43"/>
  <c r="H256" i="43"/>
  <c r="I256" i="43"/>
  <c r="I174" i="43"/>
  <c r="I60" i="43"/>
  <c r="I59" i="43" s="1"/>
  <c r="G174" i="43"/>
  <c r="H174" i="43"/>
  <c r="G102" i="43"/>
  <c r="G101" i="43" s="1"/>
  <c r="G100" i="43" s="1"/>
  <c r="H60" i="43"/>
  <c r="H59" i="43" s="1"/>
  <c r="I80" i="43"/>
  <c r="I79" i="43" s="1"/>
  <c r="H80" i="43"/>
  <c r="H79" i="43" s="1"/>
  <c r="G14" i="43"/>
  <c r="G13" i="43" s="1"/>
  <c r="G12" i="43" s="1"/>
  <c r="G238" i="43"/>
  <c r="G237" i="43" s="1"/>
  <c r="G236" i="43" s="1"/>
  <c r="G230" i="43" s="1"/>
  <c r="I238" i="43"/>
  <c r="I237" i="43" s="1"/>
  <c r="I236" i="43" s="1"/>
  <c r="I230" i="43" s="1"/>
  <c r="H188" i="43"/>
  <c r="H187" i="43" s="1"/>
  <c r="H125" i="43"/>
  <c r="G60" i="43"/>
  <c r="G59" i="43" s="1"/>
  <c r="G58" i="43" s="1"/>
  <c r="G57" i="43" s="1"/>
  <c r="I35" i="43"/>
  <c r="I34" i="43" s="1"/>
  <c r="I33" i="43" s="1"/>
  <c r="I14" i="43"/>
  <c r="I13" i="43" s="1"/>
  <c r="I12" i="43" s="1"/>
  <c r="I188" i="43"/>
  <c r="I187" i="43" s="1"/>
  <c r="H14" i="43"/>
  <c r="H13" i="43" s="1"/>
  <c r="H12" i="43" s="1"/>
  <c r="G35" i="43"/>
  <c r="G34" i="43" s="1"/>
  <c r="G33" i="43" s="1"/>
  <c r="H117" i="43"/>
  <c r="H116" i="43" s="1"/>
  <c r="G126" i="43"/>
  <c r="G188" i="43"/>
  <c r="G187" i="43" s="1"/>
  <c r="H210" i="43"/>
  <c r="H238" i="43"/>
  <c r="H237" i="43" s="1"/>
  <c r="H236" i="43" s="1"/>
  <c r="H230" i="43" s="1"/>
  <c r="G246" i="43"/>
  <c r="H246" i="43"/>
  <c r="I246" i="43"/>
  <c r="H35" i="43"/>
  <c r="H34" i="43" s="1"/>
  <c r="H33" i="43" s="1"/>
  <c r="I117" i="43"/>
  <c r="I116" i="43" s="1"/>
  <c r="H86" i="43"/>
  <c r="I86" i="43"/>
  <c r="G86" i="43"/>
  <c r="H161" i="43"/>
  <c r="I161" i="43"/>
  <c r="G161" i="43"/>
  <c r="G117" i="43"/>
  <c r="G116" i="43" s="1"/>
  <c r="H124" i="43" l="1"/>
  <c r="H115" i="43" s="1"/>
  <c r="H99" i="43" s="1"/>
  <c r="I124" i="43"/>
  <c r="I115" i="43" s="1"/>
  <c r="I99" i="43" s="1"/>
  <c r="H186" i="43"/>
  <c r="H185" i="43" s="1"/>
  <c r="H245" i="43"/>
  <c r="H244" i="43" s="1"/>
  <c r="H243" i="43" s="1"/>
  <c r="I245" i="43"/>
  <c r="I244" i="43" s="1"/>
  <c r="I243" i="43" s="1"/>
  <c r="G245" i="43"/>
  <c r="G244" i="43" s="1"/>
  <c r="G243" i="43" s="1"/>
  <c r="G11" i="43"/>
  <c r="H11" i="43"/>
  <c r="I11" i="43"/>
  <c r="H58" i="43"/>
  <c r="H57" i="43" s="1"/>
  <c r="I58" i="43"/>
  <c r="I57" i="43" s="1"/>
  <c r="G186" i="43"/>
  <c r="G185" i="43" s="1"/>
  <c r="I186" i="43"/>
  <c r="I185" i="43" s="1"/>
  <c r="G125" i="43"/>
  <c r="G124" i="43" s="1"/>
  <c r="G115" i="43" s="1"/>
  <c r="G99" i="43" s="1"/>
  <c r="H10" i="43" l="1"/>
  <c r="H269" i="43" s="1"/>
  <c r="I10" i="43"/>
  <c r="I269" i="43" s="1"/>
  <c r="G10" i="43"/>
  <c r="G269" i="43" s="1"/>
</calcChain>
</file>

<file path=xl/sharedStrings.xml><?xml version="1.0" encoding="utf-8"?>
<sst xmlns="http://schemas.openxmlformats.org/spreadsheetml/2006/main" count="1037" uniqueCount="257">
  <si>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</si>
  <si>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</si>
  <si>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</si>
  <si>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</si>
  <si>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</si>
  <si>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</si>
  <si>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</si>
  <si>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</si>
  <si>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</si>
  <si>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</si>
  <si>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</si>
  <si>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</si>
  <si>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</si>
  <si>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</si>
  <si>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</si>
  <si>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</si>
  <si>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</si>
  <si>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</si>
  <si>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</si>
  <si>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</si>
  <si>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</si>
  <si>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</si>
  <si>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</si>
  <si>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</si>
  <si>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</si>
  <si>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</si>
  <si>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</si>
  <si>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</si>
  <si>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</si>
  <si>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</si>
  <si>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</si>
  <si>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</si>
  <si>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</si>
  <si>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</si>
  <si>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</si>
  <si>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</si>
  <si>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</si>
  <si>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</si>
  <si>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</si>
  <si>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</si>
  <si>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</si>
  <si>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</si>
  <si>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</si>
  <si>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</si>
  <si>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</si>
  <si>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</si>
  <si>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</si>
  <si>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</si>
  <si>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</si>
  <si>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</si>
  <si>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</si>
  <si>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</si>
  <si>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</si>
  <si>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</si>
  <si>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</si>
  <si>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</si>
  <si>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</si>
  <si>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</si>
  <si>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</si>
  <si>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</si>
  <si>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</si>
  <si>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</si>
  <si>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</si>
  <si>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</si>
  <si>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</si>
  <si>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</si>
  <si>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</si>
  <si>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</si>
  <si>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</si>
  <si>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</si>
  <si>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</si>
  <si>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</si>
  <si>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</si>
  <si>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</si>
  <si>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</si>
  <si>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</si>
  <si>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</si>
  <si>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</si>
  <si>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</si>
  <si>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</si>
  <si>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</si>
  <si>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</si>
  <si>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</si>
  <si>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</si>
  <si>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</si>
  <si>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</si>
  <si>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</si>
  <si>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</si>
  <si>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</si>
  <si>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</si>
  <si>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</si>
  <si>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</si>
  <si>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</si>
  <si>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</si>
  <si>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</si>
  <si>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</si>
  <si>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</si>
  <si>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</si>
  <si>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</si>
  <si>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</si>
  <si>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</si>
  <si>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</si>
  <si>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</si>
  <si>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</si>
  <si>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</si>
  <si>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</si>
  <si>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</si>
  <si>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</si>
  <si>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</si>
  <si>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</si>
  <si>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</si>
  <si>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</si>
  <si>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</si>
  <si>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</si>
  <si>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</si>
  <si>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</si>
  <si>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</si>
  <si>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</si>
  <si>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</si>
  <si>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</si>
  <si>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</si>
  <si>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</si>
  <si>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</si>
  <si>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</si>
  <si>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</si>
  <si>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</si>
  <si>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</si>
  <si>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</si>
  <si>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</si>
  <si>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</si>
  <si>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</si>
  <si>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</si>
  <si>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</si>
  <si>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</si>
  <si>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</si>
  <si>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</si>
  <si>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</si>
  <si>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</si>
  <si>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</si>
  <si>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</si>
  <si>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</si>
  <si>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</si>
  <si>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</si>
  <si>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</si>
  <si>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</si>
  <si>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</si>
  <si>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</si>
  <si>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</si>
  <si>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</si>
  <si>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</si>
  <si>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</si>
  <si>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</si>
  <si>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</si>
  <si>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</si>
  <si>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</si>
  <si>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</si>
  <si>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</si>
  <si>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</si>
  <si>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</si>
  <si>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</si>
  <si>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</si>
  <si>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</si>
  <si>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</si>
  <si>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</si>
  <si>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</si>
  <si>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</si>
  <si>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</si>
  <si>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</si>
  <si>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</si>
  <si>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</si>
  <si>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</si>
  <si>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</si>
  <si>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</si>
  <si>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</si>
  <si>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</si>
  <si>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</si>
  <si>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</si>
  <si>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</si>
  <si>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</si>
  <si>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</si>
  <si>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</si>
  <si>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</si>
  <si>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</si>
  <si>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</si>
  <si>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</si>
  <si>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</si>
  <si>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</si>
  <si>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</si>
  <si>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</si>
  <si>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</si>
  <si>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</si>
  <si>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</si>
  <si>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</si>
  <si>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</si>
  <si>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</si>
  <si>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</si>
  <si>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</si>
  <si>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</si>
  <si>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</si>
  <si>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</si>
  <si>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</si>
  <si>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</si>
  <si>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</si>
  <si>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</si>
  <si>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</si>
  <si>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</si>
  <si>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</si>
  <si>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</si>
  <si>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</si>
  <si>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</si>
  <si>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</si>
  <si>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</si>
  <si>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</si>
  <si>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</si>
  <si>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</si>
  <si>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</si>
  <si>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</si>
  <si>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</si>
  <si>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</si>
  <si>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</si>
  <si>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</si>
  <si>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</si>
  <si>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</si>
  <si>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</si>
  <si>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</si>
  <si>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</si>
  <si>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</si>
  <si>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</si>
  <si>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</si>
  <si>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</si>
  <si>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</si>
  <si>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</si>
  <si>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</si>
  <si>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</si>
  <si>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</si>
  <si>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</si>
  <si>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</si>
  <si>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Капитальные вложения в объекты государственной (муниципальной) собственности</t>
  </si>
  <si>
    <t>400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</si>
  <si>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2022 год и на плановый период 2023 и 2024 годов</t>
  </si>
  <si>
    <t>2024 год</t>
  </si>
  <si>
    <t>Развитие сети учреждений культурно-досугового типа</t>
  </si>
  <si>
    <t>Основное мероприятие "Развитие сети учреждений культурно-досугового типа"</t>
  </si>
  <si>
    <t>04 0 A1 00000</t>
  </si>
  <si>
    <t>04 0 A1 55130</t>
  </si>
  <si>
    <t>99 9 A1 55130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</si>
  <si>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2017-2022 годы"</t>
  </si>
  <si>
    <t>Муниципальная программа "Сохранение и развитие культуры муниципального образования поселок Золотково (сельское поселение) на 2017-2022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</si>
  <si>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2017-2022 годы"</t>
  </si>
  <si>
    <t>Приложение № 3 к решению</t>
  </si>
  <si>
    <t>99 9 00 S2160</t>
  </si>
  <si>
    <t>03 1 04 22410</t>
  </si>
  <si>
    <t>99 9 00 72000</t>
  </si>
  <si>
    <t>Cоздание мест (площадок) для накопления твердых коммунальных отходов</t>
  </si>
  <si>
    <t>04 0 02 S5180</t>
  </si>
  <si>
    <t>Укрепление материально-технической базы муниципальных учреждений культуры 2022</t>
  </si>
  <si>
    <t>от "31" августа 2022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</si>
</sst>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7" fillId="0" borderId="7" xfId="1" applyNumberFormat="1" applyFont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31"/>
  <sheetViews>
    <sheetView tabSelected="1" topLeftCell="A253" workbookViewId="0">
      <selection activeCell="I3" sqref="I3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249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256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6" t="s">
        <v>239</v>
      </c>
      <c r="B5" s="77"/>
      <c r="C5" s="77"/>
      <c r="D5" s="77"/>
      <c r="E5" s="77"/>
      <c r="F5" s="77"/>
      <c r="G5" s="77"/>
      <c r="H5" s="78"/>
      <c r="I5" s="78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9" t="s">
        <v>0</v>
      </c>
      <c r="B7" s="80" t="s">
        <v>1</v>
      </c>
      <c r="C7" s="81"/>
      <c r="D7" s="81"/>
      <c r="E7" s="81"/>
      <c r="F7" s="82"/>
      <c r="G7" s="79" t="s">
        <v>210</v>
      </c>
      <c r="H7" s="79" t="s">
        <v>228</v>
      </c>
      <c r="I7" s="79" t="s">
        <v>240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9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3"/>
      <c r="H8" s="83"/>
      <c r="I8" s="83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G11+G50+G57+G86+G99+G179+G185+G230+G243</f>
        <v>33083.300000000003</v>
      </c>
      <c r="H10" s="68">
        <f>H11+H50+H57+H86+H99+H179+H185+H230+H243</f>
        <v>16129.2</v>
      </c>
      <c r="I10" s="68">
        <f>I11+I50+I57+I86+I99+I179+I185+I230+I243</f>
        <v>30873.600000000002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6511.3</v>
      </c>
      <c r="H11" s="65">
        <f t="shared" ref="H11:I11" si="0">H12+H21+H28+H33</f>
        <v>4910.3999999999996</v>
      </c>
      <c r="I11" s="65">
        <f t="shared" si="0"/>
        <v>4754.5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3221</v>
      </c>
      <c r="H12" s="28">
        <f t="shared" si="1"/>
        <v>2670</v>
      </c>
      <c r="I12" s="28">
        <f t="shared" si="1"/>
        <v>2640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136</v>
      </c>
      <c r="B13" s="3">
        <v>703</v>
      </c>
      <c r="C13" s="4" t="s">
        <v>35</v>
      </c>
      <c r="D13" s="4" t="s">
        <v>30</v>
      </c>
      <c r="E13" s="4" t="s">
        <v>138</v>
      </c>
      <c r="F13" s="5"/>
      <c r="G13" s="29">
        <f t="shared" si="1"/>
        <v>3221</v>
      </c>
      <c r="H13" s="29">
        <f t="shared" si="1"/>
        <v>2670</v>
      </c>
      <c r="I13" s="29">
        <f t="shared" si="1"/>
        <v>2640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137</v>
      </c>
      <c r="B14" s="3">
        <v>703</v>
      </c>
      <c r="C14" s="4" t="s">
        <v>35</v>
      </c>
      <c r="D14" s="4" t="s">
        <v>30</v>
      </c>
      <c r="E14" s="4" t="s">
        <v>139</v>
      </c>
      <c r="F14" s="5"/>
      <c r="G14" s="29">
        <f>G15+G17+G19</f>
        <v>3221</v>
      </c>
      <c r="H14" s="29">
        <f>H15+H17+H19</f>
        <v>2670</v>
      </c>
      <c r="I14" s="29">
        <f>I15+I17+I19</f>
        <v>2640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140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1776</v>
      </c>
      <c r="H15" s="39">
        <f>H16</f>
        <v>1350</v>
      </c>
      <c r="I15" s="39">
        <f>I16</f>
        <v>1350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143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1776</v>
      </c>
      <c r="H16" s="29">
        <v>1350</v>
      </c>
      <c r="I16" s="29">
        <v>1350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160</v>
      </c>
      <c r="H17" s="39">
        <f t="shared" ref="H17" si="2">H18</f>
        <v>80</v>
      </c>
      <c r="I17" s="39">
        <f>I18</f>
        <v>50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145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160</v>
      </c>
      <c r="H18" s="29">
        <v>80</v>
      </c>
      <c r="I18" s="29">
        <v>50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142</v>
      </c>
      <c r="B19" s="36">
        <v>703</v>
      </c>
      <c r="C19" s="37" t="s">
        <v>35</v>
      </c>
      <c r="D19" s="37" t="s">
        <v>30</v>
      </c>
      <c r="E19" s="37" t="s">
        <v>197</v>
      </c>
      <c r="F19" s="37"/>
      <c r="G19" s="39">
        <f>G20</f>
        <v>1285</v>
      </c>
      <c r="H19" s="39">
        <f>H20</f>
        <v>1240</v>
      </c>
      <c r="I19" s="39">
        <f>I20</f>
        <v>1240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143</v>
      </c>
      <c r="B20" s="3">
        <v>703</v>
      </c>
      <c r="C20" s="4" t="s">
        <v>35</v>
      </c>
      <c r="D20" s="4" t="s">
        <v>30</v>
      </c>
      <c r="E20" s="4" t="s">
        <v>197</v>
      </c>
      <c r="F20" s="4" t="s">
        <v>17</v>
      </c>
      <c r="G20" s="29">
        <v>1285</v>
      </c>
      <c r="H20" s="29">
        <v>1240</v>
      </c>
      <c r="I20" s="29">
        <v>1240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214</v>
      </c>
      <c r="B21" s="26">
        <v>703</v>
      </c>
      <c r="C21" s="27" t="s">
        <v>35</v>
      </c>
      <c r="D21" s="27" t="s">
        <v>215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136</v>
      </c>
      <c r="B22" s="3">
        <v>703</v>
      </c>
      <c r="C22" s="4" t="s">
        <v>35</v>
      </c>
      <c r="D22" s="4" t="s">
        <v>215</v>
      </c>
      <c r="E22" s="4" t="s">
        <v>138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137</v>
      </c>
      <c r="B23" s="3">
        <v>703</v>
      </c>
      <c r="C23" s="4" t="s">
        <v>35</v>
      </c>
      <c r="D23" s="4" t="s">
        <v>215</v>
      </c>
      <c r="E23" s="4" t="s">
        <v>139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222</v>
      </c>
      <c r="B24" s="36">
        <v>703</v>
      </c>
      <c r="C24" s="37" t="s">
        <v>35</v>
      </c>
      <c r="D24" s="37" t="s">
        <v>215</v>
      </c>
      <c r="E24" s="37" t="s">
        <v>220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145</v>
      </c>
      <c r="B25" s="3">
        <v>703</v>
      </c>
      <c r="C25" s="4" t="s">
        <v>35</v>
      </c>
      <c r="D25" s="4" t="s">
        <v>215</v>
      </c>
      <c r="E25" s="4" t="s">
        <v>220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223</v>
      </c>
      <c r="B26" s="36">
        <v>703</v>
      </c>
      <c r="C26" s="37" t="s">
        <v>35</v>
      </c>
      <c r="D26" s="37" t="s">
        <v>215</v>
      </c>
      <c r="E26" s="37" t="s">
        <v>221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145</v>
      </c>
      <c r="B27" s="3">
        <v>703</v>
      </c>
      <c r="C27" s="4" t="s">
        <v>35</v>
      </c>
      <c r="D27" s="4" t="s">
        <v>215</v>
      </c>
      <c r="E27" s="4" t="s">
        <v>221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12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136</v>
      </c>
      <c r="B29" s="3">
        <v>703</v>
      </c>
      <c r="C29" s="4" t="s">
        <v>35</v>
      </c>
      <c r="D29" s="4" t="s">
        <v>40</v>
      </c>
      <c r="E29" s="4" t="s">
        <v>138</v>
      </c>
      <c r="F29" s="5"/>
      <c r="G29" s="29">
        <f t="shared" si="6"/>
        <v>12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137</v>
      </c>
      <c r="B30" s="3">
        <v>703</v>
      </c>
      <c r="C30" s="4" t="s">
        <v>35</v>
      </c>
      <c r="D30" s="4" t="s">
        <v>40</v>
      </c>
      <c r="E30" s="4" t="s">
        <v>139</v>
      </c>
      <c r="F30" s="5"/>
      <c r="G30" s="29">
        <f t="shared" si="6"/>
        <v>12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12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144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12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3278.3</v>
      </c>
      <c r="H33" s="49">
        <f t="shared" si="7"/>
        <v>2220.4</v>
      </c>
      <c r="I33" s="49">
        <f t="shared" si="7"/>
        <v>2094.5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136</v>
      </c>
      <c r="B34" s="3">
        <v>703</v>
      </c>
      <c r="C34" s="4" t="s">
        <v>35</v>
      </c>
      <c r="D34" s="4" t="s">
        <v>31</v>
      </c>
      <c r="E34" s="4" t="s">
        <v>138</v>
      </c>
      <c r="F34" s="5"/>
      <c r="G34" s="29">
        <f t="shared" si="7"/>
        <v>3278.3</v>
      </c>
      <c r="H34" s="29">
        <f t="shared" si="7"/>
        <v>2220.4</v>
      </c>
      <c r="I34" s="29">
        <f t="shared" si="7"/>
        <v>2094.5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137</v>
      </c>
      <c r="B35" s="3">
        <v>703</v>
      </c>
      <c r="C35" s="4" t="s">
        <v>35</v>
      </c>
      <c r="D35" s="4" t="s">
        <v>31</v>
      </c>
      <c r="E35" s="4" t="s">
        <v>139</v>
      </c>
      <c r="F35" s="5"/>
      <c r="G35" s="29">
        <f>G36+G38+G42+G46+G48</f>
        <v>3278.3</v>
      </c>
      <c r="H35" s="29">
        <f>H36+H38+H42+H46+H48</f>
        <v>2220.4</v>
      </c>
      <c r="I35" s="29">
        <f>I36+I38+I42+I46+I48</f>
        <v>2094.5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40.6</v>
      </c>
      <c r="H36" s="45">
        <f>H37</f>
        <v>0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195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40.6</v>
      </c>
      <c r="H37" s="29">
        <v>0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2070.9</v>
      </c>
      <c r="H38" s="39">
        <f>H39+H40+H41</f>
        <v>1486.6</v>
      </c>
      <c r="I38" s="39">
        <f>I39+I40+I41</f>
        <v>1420.7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143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1310</v>
      </c>
      <c r="H39" s="59">
        <v>1263</v>
      </c>
      <c r="I39" s="59">
        <v>1263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145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760.8</v>
      </c>
      <c r="H40" s="29">
        <v>223.6</v>
      </c>
      <c r="I40" s="29">
        <v>157.69999999999999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4" t="s">
        <v>144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0.1</v>
      </c>
      <c r="H41" s="29">
        <v>0</v>
      </c>
      <c r="I41" s="29">
        <v>0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202</v>
      </c>
      <c r="B42" s="36">
        <v>703</v>
      </c>
      <c r="C42" s="37" t="s">
        <v>35</v>
      </c>
      <c r="D42" s="37" t="s">
        <v>31</v>
      </c>
      <c r="E42" s="37" t="s">
        <v>203</v>
      </c>
      <c r="F42" s="37"/>
      <c r="G42" s="39">
        <f>G43+G44+G45</f>
        <v>1133</v>
      </c>
      <c r="H42" s="39">
        <f t="shared" ref="H42:I42" si="8">H43+H44+H45</f>
        <v>710</v>
      </c>
      <c r="I42" s="39">
        <f t="shared" si="8"/>
        <v>660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143</v>
      </c>
      <c r="B43" s="3">
        <v>703</v>
      </c>
      <c r="C43" s="4" t="s">
        <v>35</v>
      </c>
      <c r="D43" s="4" t="s">
        <v>31</v>
      </c>
      <c r="E43" s="4" t="s">
        <v>203</v>
      </c>
      <c r="F43" s="4" t="s">
        <v>17</v>
      </c>
      <c r="G43" s="29">
        <v>518</v>
      </c>
      <c r="H43" s="29">
        <v>485</v>
      </c>
      <c r="I43" s="29">
        <v>485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145</v>
      </c>
      <c r="B44" s="3">
        <v>703</v>
      </c>
      <c r="C44" s="4" t="s">
        <v>35</v>
      </c>
      <c r="D44" s="4" t="s">
        <v>31</v>
      </c>
      <c r="E44" s="4" t="s">
        <v>203</v>
      </c>
      <c r="F44" s="4" t="s">
        <v>18</v>
      </c>
      <c r="G44" s="29">
        <v>600</v>
      </c>
      <c r="H44" s="29">
        <v>216</v>
      </c>
      <c r="I44" s="29">
        <v>166</v>
      </c>
      <c r="J44" s="10"/>
      <c r="K44" s="10"/>
      <c r="L44" s="10"/>
      <c r="M44" s="10"/>
      <c r="N44" s="10"/>
      <c r="O44" s="10"/>
      <c r="P44" s="10"/>
      <c r="Q44" s="8"/>
    </row>
    <row r="45" spans="1:128" ht="15" customHeight="1" x14ac:dyDescent="0.2">
      <c r="A45" s="24" t="s">
        <v>144</v>
      </c>
      <c r="B45" s="3">
        <v>703</v>
      </c>
      <c r="C45" s="4" t="s">
        <v>35</v>
      </c>
      <c r="D45" s="4" t="s">
        <v>31</v>
      </c>
      <c r="E45" s="4" t="s">
        <v>203</v>
      </c>
      <c r="F45" s="4" t="s">
        <v>19</v>
      </c>
      <c r="G45" s="29">
        <v>15</v>
      </c>
      <c r="H45" s="29">
        <v>9</v>
      </c>
      <c r="I45" s="29">
        <v>9</v>
      </c>
      <c r="J45" s="10"/>
      <c r="K45" s="10"/>
      <c r="L45" s="10"/>
      <c r="M45" s="10"/>
      <c r="N45" s="10"/>
      <c r="O45" s="10"/>
      <c r="P45" s="10"/>
      <c r="Q45" s="8"/>
    </row>
    <row r="46" spans="1:128" ht="24" x14ac:dyDescent="0.2">
      <c r="A46" s="41" t="s">
        <v>192</v>
      </c>
      <c r="B46" s="36">
        <v>703</v>
      </c>
      <c r="C46" s="37" t="s">
        <v>35</v>
      </c>
      <c r="D46" s="37" t="s">
        <v>31</v>
      </c>
      <c r="E46" s="37" t="s">
        <v>96</v>
      </c>
      <c r="F46" s="37"/>
      <c r="G46" s="39">
        <f>G47</f>
        <v>3.8</v>
      </c>
      <c r="H46" s="39">
        <f>H47</f>
        <v>3.8</v>
      </c>
      <c r="I46" s="39">
        <f>I47</f>
        <v>3.8</v>
      </c>
      <c r="J46" s="10"/>
      <c r="K46" s="10"/>
      <c r="L46" s="10"/>
      <c r="M46" s="10"/>
      <c r="N46" s="10"/>
      <c r="O46" s="10"/>
      <c r="P46" s="10"/>
      <c r="Q46" s="8"/>
    </row>
    <row r="47" spans="1:128" ht="15" customHeight="1" x14ac:dyDescent="0.2">
      <c r="A47" s="24" t="s">
        <v>144</v>
      </c>
      <c r="B47" s="3">
        <v>703</v>
      </c>
      <c r="C47" s="4" t="s">
        <v>35</v>
      </c>
      <c r="D47" s="4" t="s">
        <v>31</v>
      </c>
      <c r="E47" s="4" t="s">
        <v>96</v>
      </c>
      <c r="F47" s="4" t="s">
        <v>19</v>
      </c>
      <c r="G47" s="29">
        <v>3.8</v>
      </c>
      <c r="H47" s="29">
        <v>3.8</v>
      </c>
      <c r="I47" s="29">
        <v>3.8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41" t="s">
        <v>52</v>
      </c>
      <c r="B48" s="36">
        <v>703</v>
      </c>
      <c r="C48" s="37" t="s">
        <v>35</v>
      </c>
      <c r="D48" s="37" t="s">
        <v>31</v>
      </c>
      <c r="E48" s="37" t="s">
        <v>95</v>
      </c>
      <c r="F48" s="37"/>
      <c r="G48" s="39">
        <f>G49</f>
        <v>30</v>
      </c>
      <c r="H48" s="39">
        <f>H49</f>
        <v>20</v>
      </c>
      <c r="I48" s="39">
        <f>I49</f>
        <v>10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x14ac:dyDescent="0.2">
      <c r="A49" s="24" t="s">
        <v>145</v>
      </c>
      <c r="B49" s="3">
        <v>703</v>
      </c>
      <c r="C49" s="4" t="s">
        <v>35</v>
      </c>
      <c r="D49" s="4" t="s">
        <v>31</v>
      </c>
      <c r="E49" s="4" t="s">
        <v>95</v>
      </c>
      <c r="F49" s="4" t="s">
        <v>18</v>
      </c>
      <c r="G49" s="29">
        <v>30</v>
      </c>
      <c r="H49" s="29">
        <v>20</v>
      </c>
      <c r="I49" s="29">
        <v>10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62" t="s">
        <v>4</v>
      </c>
      <c r="B50" s="63">
        <v>703</v>
      </c>
      <c r="C50" s="64" t="s">
        <v>29</v>
      </c>
      <c r="D50" s="64" t="s">
        <v>28</v>
      </c>
      <c r="E50" s="64"/>
      <c r="F50" s="64"/>
      <c r="G50" s="65">
        <f t="shared" ref="G50:I51" si="9">G51</f>
        <v>239.60000000000002</v>
      </c>
      <c r="H50" s="65">
        <f t="shared" si="9"/>
        <v>247.20000000000002</v>
      </c>
      <c r="I50" s="65">
        <f t="shared" si="9"/>
        <v>255.3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22" t="s">
        <v>14</v>
      </c>
      <c r="B51" s="23">
        <v>703</v>
      </c>
      <c r="C51" s="5" t="s">
        <v>29</v>
      </c>
      <c r="D51" s="5" t="s">
        <v>32</v>
      </c>
      <c r="E51" s="5"/>
      <c r="F51" s="5"/>
      <c r="G51" s="28">
        <f>G52</f>
        <v>239.60000000000002</v>
      </c>
      <c r="H51" s="28">
        <f t="shared" si="9"/>
        <v>247.20000000000002</v>
      </c>
      <c r="I51" s="28">
        <f t="shared" si="9"/>
        <v>255.3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60" t="s">
        <v>136</v>
      </c>
      <c r="B52" s="3">
        <v>703</v>
      </c>
      <c r="C52" s="4" t="s">
        <v>29</v>
      </c>
      <c r="D52" s="4" t="s">
        <v>32</v>
      </c>
      <c r="E52" s="4" t="s">
        <v>138</v>
      </c>
      <c r="F52" s="5"/>
      <c r="G52" s="29">
        <f>G53</f>
        <v>239.60000000000002</v>
      </c>
      <c r="H52" s="29">
        <f>H53</f>
        <v>247.20000000000002</v>
      </c>
      <c r="I52" s="29">
        <f>I53</f>
        <v>255.3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24" t="s">
        <v>137</v>
      </c>
      <c r="B53" s="3">
        <v>703</v>
      </c>
      <c r="C53" s="4" t="s">
        <v>29</v>
      </c>
      <c r="D53" s="4" t="s">
        <v>32</v>
      </c>
      <c r="E53" s="4" t="s">
        <v>139</v>
      </c>
      <c r="F53" s="5"/>
      <c r="G53" s="29">
        <f>G54</f>
        <v>239.60000000000002</v>
      </c>
      <c r="H53" s="29">
        <f>H54</f>
        <v>247.20000000000002</v>
      </c>
      <c r="I53" s="29">
        <f>I54</f>
        <v>255.3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41" t="s">
        <v>54</v>
      </c>
      <c r="B54" s="36">
        <v>703</v>
      </c>
      <c r="C54" s="37" t="s">
        <v>29</v>
      </c>
      <c r="D54" s="37" t="s">
        <v>32</v>
      </c>
      <c r="E54" s="37" t="s">
        <v>55</v>
      </c>
      <c r="F54" s="37"/>
      <c r="G54" s="39">
        <f>G55+G56</f>
        <v>239.60000000000002</v>
      </c>
      <c r="H54" s="39">
        <f>H55+H56</f>
        <v>247.20000000000002</v>
      </c>
      <c r="I54" s="39">
        <f>I55+I56</f>
        <v>255.3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48" customHeight="1" x14ac:dyDescent="0.2">
      <c r="A55" s="32" t="s">
        <v>143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17</v>
      </c>
      <c r="G55" s="29">
        <v>212.8</v>
      </c>
      <c r="H55" s="29">
        <v>212.8</v>
      </c>
      <c r="I55" s="29">
        <v>212.8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customHeight="1" x14ac:dyDescent="0.2">
      <c r="A56" s="24" t="s">
        <v>145</v>
      </c>
      <c r="B56" s="3">
        <v>703</v>
      </c>
      <c r="C56" s="4" t="s">
        <v>29</v>
      </c>
      <c r="D56" s="4" t="s">
        <v>32</v>
      </c>
      <c r="E56" s="4" t="s">
        <v>55</v>
      </c>
      <c r="F56" s="4" t="s">
        <v>18</v>
      </c>
      <c r="G56" s="29">
        <v>26.8</v>
      </c>
      <c r="H56" s="29">
        <v>34.4</v>
      </c>
      <c r="I56" s="29">
        <v>42.5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69" t="s">
        <v>5</v>
      </c>
      <c r="B57" s="63">
        <v>703</v>
      </c>
      <c r="C57" s="64" t="s">
        <v>32</v>
      </c>
      <c r="D57" s="64" t="s">
        <v>28</v>
      </c>
      <c r="E57" s="64"/>
      <c r="F57" s="64"/>
      <c r="G57" s="65">
        <f>G58</f>
        <v>238</v>
      </c>
      <c r="H57" s="65">
        <f>H58</f>
        <v>0</v>
      </c>
      <c r="I57" s="65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2" t="s">
        <v>236</v>
      </c>
      <c r="B58" s="23">
        <v>703</v>
      </c>
      <c r="C58" s="5" t="s">
        <v>32</v>
      </c>
      <c r="D58" s="5" t="s">
        <v>34</v>
      </c>
      <c r="E58" s="5"/>
      <c r="F58" s="5"/>
      <c r="G58" s="28">
        <f>G59+G79</f>
        <v>238</v>
      </c>
      <c r="H58" s="28">
        <f>H59+H79</f>
        <v>0</v>
      </c>
      <c r="I58" s="28">
        <f>I59+I79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72" customHeight="1" x14ac:dyDescent="0.2">
      <c r="A59" s="22" t="s">
        <v>248</v>
      </c>
      <c r="B59" s="23">
        <v>703</v>
      </c>
      <c r="C59" s="5" t="s">
        <v>32</v>
      </c>
      <c r="D59" s="5" t="s">
        <v>34</v>
      </c>
      <c r="E59" s="5" t="s">
        <v>56</v>
      </c>
      <c r="F59" s="5"/>
      <c r="G59" s="28">
        <f>G60+G71+G76</f>
        <v>100</v>
      </c>
      <c r="H59" s="28">
        <f>H60+H71+H76</f>
        <v>0</v>
      </c>
      <c r="I59" s="28">
        <f>I60+I71+I76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36" customHeight="1" x14ac:dyDescent="0.2">
      <c r="A60" s="41" t="s">
        <v>57</v>
      </c>
      <c r="B60" s="36">
        <v>703</v>
      </c>
      <c r="C60" s="37" t="s">
        <v>32</v>
      </c>
      <c r="D60" s="37" t="s">
        <v>34</v>
      </c>
      <c r="E60" s="37" t="s">
        <v>58</v>
      </c>
      <c r="F60" s="37"/>
      <c r="G60" s="39">
        <f>G61+G63+G65+G67+G69</f>
        <v>100</v>
      </c>
      <c r="H60" s="39">
        <f>H61+H63+H65+H67+H69</f>
        <v>0</v>
      </c>
      <c r="I60" s="39">
        <f>I61+I63+I65+I67+I69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customHeight="1" x14ac:dyDescent="0.2">
      <c r="A61" s="41" t="s">
        <v>147</v>
      </c>
      <c r="B61" s="36">
        <v>703</v>
      </c>
      <c r="C61" s="37" t="s">
        <v>32</v>
      </c>
      <c r="D61" s="37" t="s">
        <v>34</v>
      </c>
      <c r="E61" s="37" t="s">
        <v>59</v>
      </c>
      <c r="F61" s="37"/>
      <c r="G61" s="39">
        <f>G62</f>
        <v>70.400000000000006</v>
      </c>
      <c r="H61" s="39">
        <f>H62</f>
        <v>0</v>
      </c>
      <c r="I61" s="39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4" t="s">
        <v>145</v>
      </c>
      <c r="B62" s="3">
        <v>703</v>
      </c>
      <c r="C62" s="4" t="s">
        <v>32</v>
      </c>
      <c r="D62" s="4" t="s">
        <v>34</v>
      </c>
      <c r="E62" s="4" t="s">
        <v>59</v>
      </c>
      <c r="F62" s="4" t="s">
        <v>18</v>
      </c>
      <c r="G62" s="29">
        <v>70.400000000000006</v>
      </c>
      <c r="H62" s="29">
        <v>0</v>
      </c>
      <c r="I62" s="29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hidden="1" customHeight="1" x14ac:dyDescent="0.2">
      <c r="A63" s="41" t="s">
        <v>148</v>
      </c>
      <c r="B63" s="36">
        <v>703</v>
      </c>
      <c r="C63" s="37" t="s">
        <v>32</v>
      </c>
      <c r="D63" s="37" t="s">
        <v>34</v>
      </c>
      <c r="E63" s="37" t="s">
        <v>61</v>
      </c>
      <c r="F63" s="37"/>
      <c r="G63" s="39">
        <f>G64</f>
        <v>0</v>
      </c>
      <c r="H63" s="39">
        <f>H64</f>
        <v>0</v>
      </c>
      <c r="I63" s="39">
        <f>I64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hidden="1" x14ac:dyDescent="0.2">
      <c r="A64" s="24" t="s">
        <v>145</v>
      </c>
      <c r="B64" s="3">
        <v>703</v>
      </c>
      <c r="C64" s="4" t="s">
        <v>32</v>
      </c>
      <c r="D64" s="4" t="s">
        <v>34</v>
      </c>
      <c r="E64" s="4" t="s">
        <v>61</v>
      </c>
      <c r="F64" s="4" t="s">
        <v>18</v>
      </c>
      <c r="G64" s="29">
        <v>0</v>
      </c>
      <c r="H64" s="29">
        <v>0</v>
      </c>
      <c r="I64" s="29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x14ac:dyDescent="0.2">
      <c r="A65" s="41" t="s">
        <v>149</v>
      </c>
      <c r="B65" s="36">
        <v>703</v>
      </c>
      <c r="C65" s="37" t="s">
        <v>32</v>
      </c>
      <c r="D65" s="37" t="s">
        <v>34</v>
      </c>
      <c r="E65" s="37" t="s">
        <v>62</v>
      </c>
      <c r="F65" s="37"/>
      <c r="G65" s="39">
        <f>G66</f>
        <v>14.6</v>
      </c>
      <c r="H65" s="39">
        <f>H66</f>
        <v>0</v>
      </c>
      <c r="I65" s="39">
        <f>I66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customHeight="1" x14ac:dyDescent="0.2">
      <c r="A66" s="24" t="s">
        <v>145</v>
      </c>
      <c r="B66" s="3">
        <v>703</v>
      </c>
      <c r="C66" s="4" t="s">
        <v>32</v>
      </c>
      <c r="D66" s="4" t="s">
        <v>34</v>
      </c>
      <c r="E66" s="4" t="s">
        <v>62</v>
      </c>
      <c r="F66" s="4" t="s">
        <v>18</v>
      </c>
      <c r="G66" s="29">
        <v>14.6</v>
      </c>
      <c r="H66" s="29">
        <v>0</v>
      </c>
      <c r="I66" s="29"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customHeight="1" x14ac:dyDescent="0.2">
      <c r="A67" s="41" t="s">
        <v>150</v>
      </c>
      <c r="B67" s="36">
        <v>703</v>
      </c>
      <c r="C67" s="37" t="s">
        <v>32</v>
      </c>
      <c r="D67" s="37" t="s">
        <v>34</v>
      </c>
      <c r="E67" s="37" t="s">
        <v>63</v>
      </c>
      <c r="F67" s="37"/>
      <c r="G67" s="39">
        <f>G68</f>
        <v>15</v>
      </c>
      <c r="H67" s="39">
        <f>H68</f>
        <v>0</v>
      </c>
      <c r="I67" s="39">
        <f>I68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x14ac:dyDescent="0.2">
      <c r="A68" s="24" t="s">
        <v>145</v>
      </c>
      <c r="B68" s="3">
        <v>703</v>
      </c>
      <c r="C68" s="4" t="s">
        <v>32</v>
      </c>
      <c r="D68" s="4" t="s">
        <v>34</v>
      </c>
      <c r="E68" s="4" t="s">
        <v>63</v>
      </c>
      <c r="F68" s="4" t="s">
        <v>18</v>
      </c>
      <c r="G68" s="29">
        <v>15</v>
      </c>
      <c r="H68" s="29">
        <v>0</v>
      </c>
      <c r="I68" s="29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idden="1" x14ac:dyDescent="0.2">
      <c r="A69" s="41" t="s">
        <v>151</v>
      </c>
      <c r="B69" s="36">
        <v>703</v>
      </c>
      <c r="C69" s="37" t="s">
        <v>32</v>
      </c>
      <c r="D69" s="37" t="s">
        <v>34</v>
      </c>
      <c r="E69" s="37" t="s">
        <v>64</v>
      </c>
      <c r="F69" s="37"/>
      <c r="G69" s="39">
        <f>G70</f>
        <v>0</v>
      </c>
      <c r="H69" s="39">
        <f>H70</f>
        <v>0</v>
      </c>
      <c r="I69" s="39">
        <f>I70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24" t="s">
        <v>145</v>
      </c>
      <c r="B70" s="3">
        <v>703</v>
      </c>
      <c r="C70" s="4" t="s">
        <v>32</v>
      </c>
      <c r="D70" s="4" t="s">
        <v>34</v>
      </c>
      <c r="E70" s="4" t="s">
        <v>64</v>
      </c>
      <c r="F70" s="4" t="s">
        <v>18</v>
      </c>
      <c r="G70" s="29">
        <v>0</v>
      </c>
      <c r="H70" s="29">
        <v>0</v>
      </c>
      <c r="I70" s="29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68</v>
      </c>
      <c r="B71" s="36">
        <v>703</v>
      </c>
      <c r="C71" s="37" t="s">
        <v>32</v>
      </c>
      <c r="D71" s="37" t="s">
        <v>33</v>
      </c>
      <c r="E71" s="37" t="s">
        <v>65</v>
      </c>
      <c r="F71" s="37"/>
      <c r="G71" s="39">
        <f>G73+G75</f>
        <v>0</v>
      </c>
      <c r="H71" s="39">
        <f>H73+H75</f>
        <v>0</v>
      </c>
      <c r="I71" s="39">
        <f>I73+I75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1" t="s">
        <v>152</v>
      </c>
      <c r="B72" s="36">
        <v>703</v>
      </c>
      <c r="C72" s="37" t="s">
        <v>32</v>
      </c>
      <c r="D72" s="37" t="s">
        <v>33</v>
      </c>
      <c r="E72" s="37" t="s">
        <v>97</v>
      </c>
      <c r="F72" s="37"/>
      <c r="G72" s="39">
        <f>G73</f>
        <v>0</v>
      </c>
      <c r="H72" s="39">
        <f>H73</f>
        <v>0</v>
      </c>
      <c r="I72" s="39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24" t="s">
        <v>145</v>
      </c>
      <c r="B73" s="3">
        <v>703</v>
      </c>
      <c r="C73" s="4" t="s">
        <v>32</v>
      </c>
      <c r="D73" s="4" t="s">
        <v>33</v>
      </c>
      <c r="E73" s="4" t="s">
        <v>97</v>
      </c>
      <c r="F73" s="4" t="s">
        <v>18</v>
      </c>
      <c r="G73" s="29">
        <v>0</v>
      </c>
      <c r="H73" s="29">
        <v>0</v>
      </c>
      <c r="I73" s="29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15" hidden="1" customHeight="1" x14ac:dyDescent="0.2">
      <c r="A74" s="41" t="s">
        <v>153</v>
      </c>
      <c r="B74" s="36">
        <v>703</v>
      </c>
      <c r="C74" s="37" t="s">
        <v>32</v>
      </c>
      <c r="D74" s="37" t="s">
        <v>33</v>
      </c>
      <c r="E74" s="37" t="s">
        <v>107</v>
      </c>
      <c r="F74" s="37"/>
      <c r="G74" s="39">
        <f>G75</f>
        <v>0</v>
      </c>
      <c r="H74" s="39">
        <f>H75</f>
        <v>0</v>
      </c>
      <c r="I74" s="39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145</v>
      </c>
      <c r="B75" s="3">
        <v>703</v>
      </c>
      <c r="C75" s="4" t="s">
        <v>32</v>
      </c>
      <c r="D75" s="4" t="s">
        <v>33</v>
      </c>
      <c r="E75" s="4" t="s">
        <v>107</v>
      </c>
      <c r="F75" s="4" t="s">
        <v>18</v>
      </c>
      <c r="G75" s="29">
        <v>0</v>
      </c>
      <c r="H75" s="29">
        <v>0</v>
      </c>
      <c r="I75" s="29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hidden="1" customHeight="1" x14ac:dyDescent="0.2">
      <c r="A76" s="41" t="s">
        <v>66</v>
      </c>
      <c r="B76" s="36">
        <v>703</v>
      </c>
      <c r="C76" s="37" t="s">
        <v>32</v>
      </c>
      <c r="D76" s="37" t="s">
        <v>34</v>
      </c>
      <c r="E76" s="37" t="s">
        <v>67</v>
      </c>
      <c r="F76" s="37"/>
      <c r="G76" s="39">
        <f t="shared" ref="G76:I77" si="10">G77</f>
        <v>0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36" hidden="1" customHeight="1" x14ac:dyDescent="0.2">
      <c r="A77" s="41" t="s">
        <v>154</v>
      </c>
      <c r="B77" s="36">
        <v>703</v>
      </c>
      <c r="C77" s="37" t="s">
        <v>32</v>
      </c>
      <c r="D77" s="37" t="s">
        <v>34</v>
      </c>
      <c r="E77" s="37" t="s">
        <v>98</v>
      </c>
      <c r="F77" s="37"/>
      <c r="G77" s="39">
        <f t="shared" si="10"/>
        <v>0</v>
      </c>
      <c r="H77" s="39">
        <f t="shared" si="10"/>
        <v>0</v>
      </c>
      <c r="I77" s="39">
        <f t="shared" si="10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hidden="1" customHeight="1" x14ac:dyDescent="0.2">
      <c r="A78" s="24" t="s">
        <v>145</v>
      </c>
      <c r="B78" s="3">
        <v>703</v>
      </c>
      <c r="C78" s="4" t="s">
        <v>32</v>
      </c>
      <c r="D78" s="4" t="s">
        <v>34</v>
      </c>
      <c r="E78" s="4" t="s">
        <v>98</v>
      </c>
      <c r="F78" s="4" t="s">
        <v>18</v>
      </c>
      <c r="G78" s="29">
        <v>0</v>
      </c>
      <c r="H78" s="29">
        <v>0</v>
      </c>
      <c r="I78" s="29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60" t="s">
        <v>136</v>
      </c>
      <c r="B79" s="3">
        <v>703</v>
      </c>
      <c r="C79" s="4" t="s">
        <v>32</v>
      </c>
      <c r="D79" s="4" t="s">
        <v>34</v>
      </c>
      <c r="E79" s="4" t="s">
        <v>138</v>
      </c>
      <c r="F79" s="4"/>
      <c r="G79" s="29">
        <f t="shared" ref="G79:I79" si="11">G80</f>
        <v>138</v>
      </c>
      <c r="H79" s="29">
        <f t="shared" si="11"/>
        <v>0</v>
      </c>
      <c r="I79" s="29">
        <f t="shared" si="1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24" t="s">
        <v>137</v>
      </c>
      <c r="B80" s="3">
        <v>703</v>
      </c>
      <c r="C80" s="4" t="s">
        <v>32</v>
      </c>
      <c r="D80" s="4" t="s">
        <v>34</v>
      </c>
      <c r="E80" s="4" t="s">
        <v>139</v>
      </c>
      <c r="F80" s="4"/>
      <c r="G80" s="29">
        <f>G83+G81</f>
        <v>138</v>
      </c>
      <c r="H80" s="29">
        <f t="shared" ref="H80:I80" si="12">H83+H81</f>
        <v>0</v>
      </c>
      <c r="I80" s="29">
        <f t="shared" si="12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hidden="1" customHeight="1" x14ac:dyDescent="0.2">
      <c r="A81" s="42" t="s">
        <v>219</v>
      </c>
      <c r="B81" s="36">
        <v>703</v>
      </c>
      <c r="C81" s="37" t="s">
        <v>32</v>
      </c>
      <c r="D81" s="37" t="s">
        <v>33</v>
      </c>
      <c r="E81" s="36" t="s">
        <v>218</v>
      </c>
      <c r="F81" s="37"/>
      <c r="G81" s="39">
        <f>G82</f>
        <v>0</v>
      </c>
      <c r="H81" s="39">
        <f t="shared" ref="H81:I81" si="13">H82</f>
        <v>0</v>
      </c>
      <c r="I81" s="39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hidden="1" customHeight="1" x14ac:dyDescent="0.2">
      <c r="A82" s="24" t="s">
        <v>145</v>
      </c>
      <c r="B82" s="3">
        <v>703</v>
      </c>
      <c r="C82" s="4" t="s">
        <v>32</v>
      </c>
      <c r="D82" s="4" t="s">
        <v>33</v>
      </c>
      <c r="E82" s="3" t="s">
        <v>218</v>
      </c>
      <c r="F82" s="4" t="s">
        <v>18</v>
      </c>
      <c r="G82" s="29">
        <v>0</v>
      </c>
      <c r="H82" s="29">
        <v>0</v>
      </c>
      <c r="I82" s="29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41" t="s">
        <v>155</v>
      </c>
      <c r="B83" s="36">
        <v>703</v>
      </c>
      <c r="C83" s="37" t="s">
        <v>32</v>
      </c>
      <c r="D83" s="37" t="s">
        <v>34</v>
      </c>
      <c r="E83" s="36" t="s">
        <v>130</v>
      </c>
      <c r="F83" s="37"/>
      <c r="G83" s="39">
        <f>G84+G85</f>
        <v>138</v>
      </c>
      <c r="H83" s="39">
        <f>H84+H85</f>
        <v>0</v>
      </c>
      <c r="I83" s="39">
        <f>I84+I85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24" t="s">
        <v>145</v>
      </c>
      <c r="B84" s="3">
        <v>703</v>
      </c>
      <c r="C84" s="4" t="s">
        <v>32</v>
      </c>
      <c r="D84" s="4" t="s">
        <v>34</v>
      </c>
      <c r="E84" s="3" t="s">
        <v>130</v>
      </c>
      <c r="F84" s="4" t="s">
        <v>18</v>
      </c>
      <c r="G84" s="29">
        <v>138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hidden="1" customHeight="1" x14ac:dyDescent="0.2">
      <c r="A85" s="24" t="s">
        <v>144</v>
      </c>
      <c r="B85" s="3">
        <v>703</v>
      </c>
      <c r="C85" s="4" t="s">
        <v>32</v>
      </c>
      <c r="D85" s="4" t="s">
        <v>33</v>
      </c>
      <c r="E85" s="3" t="s">
        <v>130</v>
      </c>
      <c r="F85" s="4" t="s">
        <v>19</v>
      </c>
      <c r="G85" s="29">
        <v>0</v>
      </c>
      <c r="H85" s="29">
        <v>0</v>
      </c>
      <c r="I85" s="29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62" t="s">
        <v>42</v>
      </c>
      <c r="B86" s="63">
        <v>703</v>
      </c>
      <c r="C86" s="64" t="s">
        <v>30</v>
      </c>
      <c r="D86" s="64" t="s">
        <v>28</v>
      </c>
      <c r="E86" s="64"/>
      <c r="F86" s="64"/>
      <c r="G86" s="65">
        <f>G87+G92</f>
        <v>3189.5</v>
      </c>
      <c r="H86" s="65">
        <f>H87+H92</f>
        <v>0</v>
      </c>
      <c r="I86" s="65">
        <f>I87+I92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2" t="s">
        <v>12</v>
      </c>
      <c r="B87" s="23">
        <v>703</v>
      </c>
      <c r="C87" s="5" t="s">
        <v>30</v>
      </c>
      <c r="D87" s="5" t="s">
        <v>33</v>
      </c>
      <c r="E87" s="5"/>
      <c r="F87" s="5"/>
      <c r="G87" s="28">
        <f t="shared" ref="G87:I88" si="14">G88</f>
        <v>2939.5</v>
      </c>
      <c r="H87" s="28">
        <f t="shared" si="14"/>
        <v>0</v>
      </c>
      <c r="I87" s="28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60" t="s">
        <v>136</v>
      </c>
      <c r="B88" s="3">
        <v>703</v>
      </c>
      <c r="C88" s="4" t="s">
        <v>30</v>
      </c>
      <c r="D88" s="4" t="s">
        <v>33</v>
      </c>
      <c r="E88" s="4" t="s">
        <v>138</v>
      </c>
      <c r="F88" s="5"/>
      <c r="G88" s="29">
        <f t="shared" si="14"/>
        <v>2939.5</v>
      </c>
      <c r="H88" s="29">
        <f t="shared" si="14"/>
        <v>0</v>
      </c>
      <c r="I88" s="29">
        <f t="shared" si="14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24" t="s">
        <v>137</v>
      </c>
      <c r="B89" s="3">
        <v>703</v>
      </c>
      <c r="C89" s="4" t="s">
        <v>30</v>
      </c>
      <c r="D89" s="4" t="s">
        <v>33</v>
      </c>
      <c r="E89" s="4" t="s">
        <v>139</v>
      </c>
      <c r="F89" s="5"/>
      <c r="G89" s="29">
        <f>G91</f>
        <v>2939.5</v>
      </c>
      <c r="H89" s="29">
        <f>H91</f>
        <v>0</v>
      </c>
      <c r="I89" s="29">
        <f>I91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36" customHeight="1" x14ac:dyDescent="0.2">
      <c r="A90" s="41" t="s">
        <v>156</v>
      </c>
      <c r="B90" s="36">
        <v>703</v>
      </c>
      <c r="C90" s="37" t="s">
        <v>30</v>
      </c>
      <c r="D90" s="37" t="s">
        <v>33</v>
      </c>
      <c r="E90" s="37" t="s">
        <v>60</v>
      </c>
      <c r="F90" s="37"/>
      <c r="G90" s="39">
        <f>G91</f>
        <v>2939.5</v>
      </c>
      <c r="H90" s="39">
        <f>H91</f>
        <v>0</v>
      </c>
      <c r="I90" s="39">
        <f>I91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24" customHeight="1" x14ac:dyDescent="0.2">
      <c r="A91" s="24" t="s">
        <v>145</v>
      </c>
      <c r="B91" s="3">
        <v>703</v>
      </c>
      <c r="C91" s="4" t="s">
        <v>30</v>
      </c>
      <c r="D91" s="4" t="s">
        <v>33</v>
      </c>
      <c r="E91" s="4" t="s">
        <v>60</v>
      </c>
      <c r="F91" s="4" t="s">
        <v>18</v>
      </c>
      <c r="G91" s="29">
        <v>2939.5</v>
      </c>
      <c r="H91" s="29">
        <v>0</v>
      </c>
      <c r="I91" s="29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2" t="s">
        <v>131</v>
      </c>
      <c r="B92" s="23">
        <v>703</v>
      </c>
      <c r="C92" s="5" t="s">
        <v>30</v>
      </c>
      <c r="D92" s="5" t="s">
        <v>132</v>
      </c>
      <c r="E92" s="5"/>
      <c r="F92" s="5"/>
      <c r="G92" s="28">
        <f t="shared" ref="G92:I95" si="15">G93</f>
        <v>250</v>
      </c>
      <c r="H92" s="28">
        <f t="shared" si="15"/>
        <v>0</v>
      </c>
      <c r="I92" s="28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60" t="s">
        <v>136</v>
      </c>
      <c r="B93" s="3">
        <v>703</v>
      </c>
      <c r="C93" s="4" t="s">
        <v>30</v>
      </c>
      <c r="D93" s="4" t="s">
        <v>132</v>
      </c>
      <c r="E93" s="4" t="s">
        <v>138</v>
      </c>
      <c r="F93" s="5"/>
      <c r="G93" s="29">
        <f t="shared" si="15"/>
        <v>250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customHeight="1" x14ac:dyDescent="0.2">
      <c r="A94" s="24" t="s">
        <v>137</v>
      </c>
      <c r="B94" s="3">
        <v>703</v>
      </c>
      <c r="C94" s="4" t="s">
        <v>30</v>
      </c>
      <c r="D94" s="4" t="s">
        <v>132</v>
      </c>
      <c r="E94" s="4" t="s">
        <v>139</v>
      </c>
      <c r="F94" s="5"/>
      <c r="G94" s="29">
        <f t="shared" si="15"/>
        <v>250</v>
      </c>
      <c r="H94" s="29">
        <f t="shared" si="15"/>
        <v>0</v>
      </c>
      <c r="I94" s="2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customHeight="1" x14ac:dyDescent="0.2">
      <c r="A95" s="41" t="s">
        <v>157</v>
      </c>
      <c r="B95" s="36">
        <v>703</v>
      </c>
      <c r="C95" s="37" t="s">
        <v>30</v>
      </c>
      <c r="D95" s="37" t="s">
        <v>132</v>
      </c>
      <c r="E95" s="37" t="s">
        <v>133</v>
      </c>
      <c r="F95" s="38"/>
      <c r="G95" s="39">
        <f t="shared" si="15"/>
        <v>250</v>
      </c>
      <c r="H95" s="39">
        <f t="shared" si="15"/>
        <v>0</v>
      </c>
      <c r="I95" s="39">
        <f t="shared" si="15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customHeight="1" x14ac:dyDescent="0.2">
      <c r="A96" s="24" t="s">
        <v>145</v>
      </c>
      <c r="B96" s="3">
        <v>703</v>
      </c>
      <c r="C96" s="4" t="s">
        <v>30</v>
      </c>
      <c r="D96" s="4" t="s">
        <v>132</v>
      </c>
      <c r="E96" s="4" t="s">
        <v>133</v>
      </c>
      <c r="F96" s="4" t="s">
        <v>18</v>
      </c>
      <c r="G96" s="29">
        <f>G97+G98</f>
        <v>250</v>
      </c>
      <c r="H96" s="29">
        <f>H97+H98</f>
        <v>0</v>
      </c>
      <c r="I96" s="29">
        <f>I97+I98</f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customHeight="1" x14ac:dyDescent="0.2">
      <c r="A97" s="24" t="s">
        <v>162</v>
      </c>
      <c r="B97" s="3"/>
      <c r="C97" s="4"/>
      <c r="D97" s="4"/>
      <c r="E97" s="4"/>
      <c r="F97" s="4"/>
      <c r="G97" s="29">
        <v>217.5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customHeight="1" x14ac:dyDescent="0.2">
      <c r="A98" s="24" t="s">
        <v>196</v>
      </c>
      <c r="B98" s="3"/>
      <c r="C98" s="4"/>
      <c r="D98" s="4"/>
      <c r="E98" s="4"/>
      <c r="F98" s="4"/>
      <c r="G98" s="29">
        <v>32.5</v>
      </c>
      <c r="H98" s="29">
        <v>0</v>
      </c>
      <c r="I98" s="29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62" t="s">
        <v>6</v>
      </c>
      <c r="B99" s="63">
        <v>703</v>
      </c>
      <c r="C99" s="64" t="s">
        <v>36</v>
      </c>
      <c r="D99" s="64" t="s">
        <v>28</v>
      </c>
      <c r="E99" s="64"/>
      <c r="F99" s="64"/>
      <c r="G99" s="65">
        <f>G100+G110+G115</f>
        <v>2873</v>
      </c>
      <c r="H99" s="65">
        <f>H100+H110+H115</f>
        <v>140</v>
      </c>
      <c r="I99" s="65">
        <f>I100+I110+I115</f>
        <v>100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22" t="s">
        <v>45</v>
      </c>
      <c r="B100" s="23">
        <v>703</v>
      </c>
      <c r="C100" s="5" t="s">
        <v>36</v>
      </c>
      <c r="D100" s="5" t="s">
        <v>35</v>
      </c>
      <c r="E100" s="5"/>
      <c r="F100" s="5"/>
      <c r="G100" s="31">
        <f t="shared" ref="G100:I101" si="16">G101</f>
        <v>133</v>
      </c>
      <c r="H100" s="31">
        <f t="shared" si="16"/>
        <v>70</v>
      </c>
      <c r="I100" s="31">
        <f t="shared" si="16"/>
        <v>50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60" t="s">
        <v>136</v>
      </c>
      <c r="B101" s="3">
        <v>703</v>
      </c>
      <c r="C101" s="4" t="s">
        <v>36</v>
      </c>
      <c r="D101" s="4" t="s">
        <v>35</v>
      </c>
      <c r="E101" s="4" t="s">
        <v>138</v>
      </c>
      <c r="F101" s="5"/>
      <c r="G101" s="30">
        <f t="shared" si="16"/>
        <v>133</v>
      </c>
      <c r="H101" s="30">
        <f t="shared" si="16"/>
        <v>70</v>
      </c>
      <c r="I101" s="30">
        <f t="shared" si="16"/>
        <v>50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24" t="s">
        <v>137</v>
      </c>
      <c r="B102" s="3">
        <v>703</v>
      </c>
      <c r="C102" s="4" t="s">
        <v>36</v>
      </c>
      <c r="D102" s="4" t="s">
        <v>35</v>
      </c>
      <c r="E102" s="4" t="s">
        <v>139</v>
      </c>
      <c r="F102" s="5"/>
      <c r="G102" s="30">
        <f>G103+G106</f>
        <v>133</v>
      </c>
      <c r="H102" s="30">
        <f t="shared" ref="H102:I102" si="17">H103+H106</f>
        <v>70</v>
      </c>
      <c r="I102" s="30">
        <f t="shared" si="17"/>
        <v>50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41" t="s">
        <v>193</v>
      </c>
      <c r="B103" s="36">
        <v>703</v>
      </c>
      <c r="C103" s="37" t="s">
        <v>36</v>
      </c>
      <c r="D103" s="37" t="s">
        <v>35</v>
      </c>
      <c r="E103" s="36" t="s">
        <v>88</v>
      </c>
      <c r="F103" s="38"/>
      <c r="G103" s="50">
        <f>G104+G105</f>
        <v>95</v>
      </c>
      <c r="H103" s="50">
        <f>H104+H105</f>
        <v>70</v>
      </c>
      <c r="I103" s="50">
        <f>I104+I105</f>
        <v>50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24" t="s">
        <v>145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18</v>
      </c>
      <c r="G104" s="29">
        <v>95</v>
      </c>
      <c r="H104" s="29">
        <v>70</v>
      </c>
      <c r="I104" s="29">
        <v>50</v>
      </c>
      <c r="J104" s="8"/>
      <c r="K104" s="8"/>
      <c r="L104" s="1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hidden="1" x14ac:dyDescent="0.2">
      <c r="A105" s="24" t="s">
        <v>158</v>
      </c>
      <c r="B105" s="3">
        <v>703</v>
      </c>
      <c r="C105" s="4" t="s">
        <v>36</v>
      </c>
      <c r="D105" s="4" t="s">
        <v>35</v>
      </c>
      <c r="E105" s="3" t="s">
        <v>88</v>
      </c>
      <c r="F105" s="4" t="s">
        <v>21</v>
      </c>
      <c r="G105" s="29">
        <v>0</v>
      </c>
      <c r="H105" s="29">
        <v>0</v>
      </c>
      <c r="I105" s="29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">
      <c r="A106" s="41" t="s">
        <v>226</v>
      </c>
      <c r="B106" s="36">
        <v>703</v>
      </c>
      <c r="C106" s="37" t="s">
        <v>36</v>
      </c>
      <c r="D106" s="37" t="s">
        <v>35</v>
      </c>
      <c r="E106" s="36" t="s">
        <v>227</v>
      </c>
      <c r="F106" s="37"/>
      <c r="G106" s="39">
        <f>G107+G108+G109</f>
        <v>38</v>
      </c>
      <c r="H106" s="39">
        <f t="shared" ref="H106:I106" si="18">H107+H108+H109</f>
        <v>0</v>
      </c>
      <c r="I106" s="39">
        <f t="shared" si="18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x14ac:dyDescent="0.2">
      <c r="A107" s="24" t="s">
        <v>145</v>
      </c>
      <c r="B107" s="3">
        <v>703</v>
      </c>
      <c r="C107" s="4" t="s">
        <v>36</v>
      </c>
      <c r="D107" s="4" t="s">
        <v>35</v>
      </c>
      <c r="E107" s="3" t="s">
        <v>227</v>
      </c>
      <c r="F107" s="4" t="s">
        <v>18</v>
      </c>
      <c r="G107" s="29">
        <v>28</v>
      </c>
      <c r="H107" s="29">
        <v>0</v>
      </c>
      <c r="I107" s="29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hidden="1" x14ac:dyDescent="0.2">
      <c r="A108" s="24" t="s">
        <v>237</v>
      </c>
      <c r="B108" s="3">
        <v>703</v>
      </c>
      <c r="C108" s="4" t="s">
        <v>36</v>
      </c>
      <c r="D108" s="4" t="s">
        <v>35</v>
      </c>
      <c r="E108" s="3" t="s">
        <v>227</v>
      </c>
      <c r="F108" s="4" t="s">
        <v>238</v>
      </c>
      <c r="G108" s="29">
        <v>0</v>
      </c>
      <c r="H108" s="29">
        <v>0</v>
      </c>
      <c r="I108" s="29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customHeight="1" x14ac:dyDescent="0.2">
      <c r="A109" s="32" t="s">
        <v>144</v>
      </c>
      <c r="B109" s="3">
        <v>703</v>
      </c>
      <c r="C109" s="4" t="s">
        <v>36</v>
      </c>
      <c r="D109" s="4" t="s">
        <v>35</v>
      </c>
      <c r="E109" s="3" t="s">
        <v>227</v>
      </c>
      <c r="F109" s="4" t="s">
        <v>19</v>
      </c>
      <c r="G109" s="29">
        <v>10</v>
      </c>
      <c r="H109" s="29">
        <v>0</v>
      </c>
      <c r="I109" s="29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customHeight="1" x14ac:dyDescent="0.2">
      <c r="A110" s="22" t="s">
        <v>46</v>
      </c>
      <c r="B110" s="23">
        <v>703</v>
      </c>
      <c r="C110" s="5" t="s">
        <v>36</v>
      </c>
      <c r="D110" s="5" t="s">
        <v>29</v>
      </c>
      <c r="E110" s="5"/>
      <c r="F110" s="5"/>
      <c r="G110" s="28">
        <f t="shared" ref="G110:I113" si="19">G111</f>
        <v>1600</v>
      </c>
      <c r="H110" s="28">
        <f t="shared" si="19"/>
        <v>0</v>
      </c>
      <c r="I110" s="28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60" t="s">
        <v>136</v>
      </c>
      <c r="B111" s="3">
        <v>703</v>
      </c>
      <c r="C111" s="4" t="s">
        <v>36</v>
      </c>
      <c r="D111" s="4" t="s">
        <v>29</v>
      </c>
      <c r="E111" s="4" t="s">
        <v>138</v>
      </c>
      <c r="F111" s="5"/>
      <c r="G111" s="29">
        <f t="shared" si="19"/>
        <v>1600</v>
      </c>
      <c r="H111" s="29">
        <f t="shared" si="19"/>
        <v>0</v>
      </c>
      <c r="I111" s="29">
        <f t="shared" si="19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15" customHeight="1" x14ac:dyDescent="0.2">
      <c r="A112" s="24" t="s">
        <v>137</v>
      </c>
      <c r="B112" s="3">
        <v>703</v>
      </c>
      <c r="C112" s="4" t="s">
        <v>36</v>
      </c>
      <c r="D112" s="4" t="s">
        <v>29</v>
      </c>
      <c r="E112" s="4" t="s">
        <v>139</v>
      </c>
      <c r="F112" s="5"/>
      <c r="G112" s="29">
        <f t="shared" si="19"/>
        <v>1600</v>
      </c>
      <c r="H112" s="29">
        <f t="shared" si="19"/>
        <v>0</v>
      </c>
      <c r="I112" s="29">
        <f t="shared" si="19"/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24" customHeight="1" x14ac:dyDescent="0.2">
      <c r="A113" s="41" t="s">
        <v>253</v>
      </c>
      <c r="B113" s="36">
        <v>703</v>
      </c>
      <c r="C113" s="37" t="s">
        <v>36</v>
      </c>
      <c r="D113" s="37" t="s">
        <v>29</v>
      </c>
      <c r="E113" s="36" t="s">
        <v>250</v>
      </c>
      <c r="F113" s="38"/>
      <c r="G113" s="39">
        <f t="shared" si="19"/>
        <v>1600</v>
      </c>
      <c r="H113" s="39">
        <f t="shared" si="19"/>
        <v>0</v>
      </c>
      <c r="I113" s="39">
        <f t="shared" si="19"/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24" t="s">
        <v>141</v>
      </c>
      <c r="B114" s="3">
        <v>703</v>
      </c>
      <c r="C114" s="4" t="s">
        <v>36</v>
      </c>
      <c r="D114" s="4" t="s">
        <v>29</v>
      </c>
      <c r="E114" s="3" t="s">
        <v>250</v>
      </c>
      <c r="F114" s="4" t="s">
        <v>18</v>
      </c>
      <c r="G114" s="30">
        <v>1600</v>
      </c>
      <c r="H114" s="30">
        <v>0</v>
      </c>
      <c r="I114" s="30"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15" customHeight="1" x14ac:dyDescent="0.2">
      <c r="A115" s="22" t="s">
        <v>7</v>
      </c>
      <c r="B115" s="23">
        <v>703</v>
      </c>
      <c r="C115" s="5" t="s">
        <v>36</v>
      </c>
      <c r="D115" s="5" t="s">
        <v>32</v>
      </c>
      <c r="E115" s="5"/>
      <c r="F115" s="5"/>
      <c r="G115" s="28">
        <f>G116+G124+G174</f>
        <v>1140</v>
      </c>
      <c r="H115" s="28">
        <f>H116+H124+H174</f>
        <v>70</v>
      </c>
      <c r="I115" s="28">
        <f>I116+I124+I174</f>
        <v>50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36" hidden="1" customHeight="1" x14ac:dyDescent="0.2">
      <c r="A116" s="22" t="s">
        <v>128</v>
      </c>
      <c r="B116" s="23">
        <v>703</v>
      </c>
      <c r="C116" s="5" t="s">
        <v>36</v>
      </c>
      <c r="D116" s="5" t="s">
        <v>32</v>
      </c>
      <c r="E116" s="23" t="s">
        <v>69</v>
      </c>
      <c r="F116" s="5"/>
      <c r="G116" s="28">
        <f>G117</f>
        <v>0</v>
      </c>
      <c r="H116" s="28">
        <f>H117</f>
        <v>0</v>
      </c>
      <c r="I116" s="28">
        <f>I117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1" t="s">
        <v>70</v>
      </c>
      <c r="B117" s="36">
        <v>703</v>
      </c>
      <c r="C117" s="37" t="s">
        <v>36</v>
      </c>
      <c r="D117" s="37" t="s">
        <v>32</v>
      </c>
      <c r="E117" s="37" t="s">
        <v>83</v>
      </c>
      <c r="F117" s="37"/>
      <c r="G117" s="39">
        <f>G118+G120</f>
        <v>0</v>
      </c>
      <c r="H117" s="39">
        <f>H118+H120</f>
        <v>0</v>
      </c>
      <c r="I117" s="39">
        <f>I118+I120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41" t="s">
        <v>159</v>
      </c>
      <c r="B118" s="36">
        <v>703</v>
      </c>
      <c r="C118" s="37" t="s">
        <v>36</v>
      </c>
      <c r="D118" s="37" t="s">
        <v>32</v>
      </c>
      <c r="E118" s="37" t="s">
        <v>84</v>
      </c>
      <c r="F118" s="37"/>
      <c r="G118" s="39">
        <f>G119</f>
        <v>0</v>
      </c>
      <c r="H118" s="39">
        <f>H119</f>
        <v>0</v>
      </c>
      <c r="I118" s="39">
        <f>I119</f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24" t="s">
        <v>145</v>
      </c>
      <c r="B119" s="3">
        <v>703</v>
      </c>
      <c r="C119" s="4" t="s">
        <v>36</v>
      </c>
      <c r="D119" s="4" t="s">
        <v>32</v>
      </c>
      <c r="E119" s="4" t="s">
        <v>84</v>
      </c>
      <c r="F119" s="4" t="s">
        <v>18</v>
      </c>
      <c r="G119" s="29">
        <v>0</v>
      </c>
      <c r="H119" s="29">
        <v>0</v>
      </c>
      <c r="I119" s="29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hidden="1" x14ac:dyDescent="0.2">
      <c r="A120" s="41" t="s">
        <v>160</v>
      </c>
      <c r="B120" s="36">
        <v>703</v>
      </c>
      <c r="C120" s="37" t="s">
        <v>36</v>
      </c>
      <c r="D120" s="37" t="s">
        <v>32</v>
      </c>
      <c r="E120" s="37" t="s">
        <v>93</v>
      </c>
      <c r="F120" s="37"/>
      <c r="G120" s="39">
        <f>G121</f>
        <v>0</v>
      </c>
      <c r="H120" s="39">
        <f>H121</f>
        <v>0</v>
      </c>
      <c r="I120" s="39">
        <f>I121</f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24" hidden="1" customHeight="1" x14ac:dyDescent="0.2">
      <c r="A121" s="24" t="s">
        <v>161</v>
      </c>
      <c r="B121" s="3">
        <v>703</v>
      </c>
      <c r="C121" s="4" t="s">
        <v>36</v>
      </c>
      <c r="D121" s="4" t="s">
        <v>32</v>
      </c>
      <c r="E121" s="4" t="s">
        <v>93</v>
      </c>
      <c r="F121" s="4" t="s">
        <v>18</v>
      </c>
      <c r="G121" s="29">
        <f>G122+G123</f>
        <v>0</v>
      </c>
      <c r="H121" s="29">
        <f>H122+H123</f>
        <v>0</v>
      </c>
      <c r="I121" s="29">
        <f>I122+I123</f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hidden="1" customHeight="1" x14ac:dyDescent="0.2">
      <c r="A122" s="24" t="s">
        <v>162</v>
      </c>
      <c r="B122" s="3"/>
      <c r="C122" s="4"/>
      <c r="D122" s="4"/>
      <c r="E122" s="4"/>
      <c r="F122" s="4"/>
      <c r="G122" s="29">
        <v>0</v>
      </c>
      <c r="H122" s="29">
        <v>0</v>
      </c>
      <c r="I122" s="29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15" hidden="1" customHeight="1" x14ac:dyDescent="0.2">
      <c r="A123" s="24" t="s">
        <v>163</v>
      </c>
      <c r="B123" s="3"/>
      <c r="C123" s="4"/>
      <c r="D123" s="4"/>
      <c r="E123" s="4"/>
      <c r="F123" s="4"/>
      <c r="G123" s="29">
        <v>0</v>
      </c>
      <c r="H123" s="29">
        <v>0</v>
      </c>
      <c r="I123" s="29"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36" x14ac:dyDescent="0.2">
      <c r="A124" s="22" t="s">
        <v>134</v>
      </c>
      <c r="B124" s="23">
        <v>703</v>
      </c>
      <c r="C124" s="5" t="s">
        <v>36</v>
      </c>
      <c r="D124" s="5" t="s">
        <v>32</v>
      </c>
      <c r="E124" s="5" t="s">
        <v>71</v>
      </c>
      <c r="F124" s="5"/>
      <c r="G124" s="28">
        <f>G125+G161</f>
        <v>1030</v>
      </c>
      <c r="H124" s="28">
        <f>H125+H161</f>
        <v>0</v>
      </c>
      <c r="I124" s="28">
        <f>I125+I161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15" customHeight="1" x14ac:dyDescent="0.2">
      <c r="A125" s="41" t="s">
        <v>109</v>
      </c>
      <c r="B125" s="36">
        <v>703</v>
      </c>
      <c r="C125" s="37" t="s">
        <v>36</v>
      </c>
      <c r="D125" s="37" t="s">
        <v>32</v>
      </c>
      <c r="E125" s="37" t="s">
        <v>110</v>
      </c>
      <c r="F125" s="37"/>
      <c r="G125" s="39">
        <f>G126+G132+G135+G138</f>
        <v>1030</v>
      </c>
      <c r="H125" s="39">
        <f>H126+H132+H135+H138</f>
        <v>0</v>
      </c>
      <c r="I125" s="39">
        <f>I126+I132+I135+I138</f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4" customHeight="1" x14ac:dyDescent="0.2">
      <c r="A126" s="41" t="s">
        <v>72</v>
      </c>
      <c r="B126" s="36">
        <v>703</v>
      </c>
      <c r="C126" s="37" t="s">
        <v>36</v>
      </c>
      <c r="D126" s="37" t="s">
        <v>32</v>
      </c>
      <c r="E126" s="37" t="s">
        <v>115</v>
      </c>
      <c r="F126" s="37"/>
      <c r="G126" s="39">
        <f>G127+G130</f>
        <v>665</v>
      </c>
      <c r="H126" s="39">
        <f>H128+H131</f>
        <v>0</v>
      </c>
      <c r="I126" s="39">
        <f>I128+I131</f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customHeight="1" x14ac:dyDescent="0.2">
      <c r="A127" s="41" t="s">
        <v>164</v>
      </c>
      <c r="B127" s="36">
        <v>703</v>
      </c>
      <c r="C127" s="37" t="s">
        <v>36</v>
      </c>
      <c r="D127" s="37" t="s">
        <v>32</v>
      </c>
      <c r="E127" s="37" t="s">
        <v>116</v>
      </c>
      <c r="F127" s="37"/>
      <c r="G127" s="39">
        <f>G128+G129</f>
        <v>650</v>
      </c>
      <c r="H127" s="39">
        <f>H128+H129</f>
        <v>0</v>
      </c>
      <c r="I127" s="39">
        <f>I128+I129</f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customHeight="1" x14ac:dyDescent="0.2">
      <c r="A128" s="24" t="s">
        <v>165</v>
      </c>
      <c r="B128" s="3">
        <v>703</v>
      </c>
      <c r="C128" s="4" t="s">
        <v>36</v>
      </c>
      <c r="D128" s="4" t="s">
        <v>32</v>
      </c>
      <c r="E128" s="4" t="s">
        <v>116</v>
      </c>
      <c r="F128" s="4" t="s">
        <v>18</v>
      </c>
      <c r="G128" s="29">
        <v>649.5</v>
      </c>
      <c r="H128" s="29">
        <v>0</v>
      </c>
      <c r="I128" s="29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24" t="s">
        <v>144</v>
      </c>
      <c r="B129" s="3">
        <v>703</v>
      </c>
      <c r="C129" s="4" t="s">
        <v>36</v>
      </c>
      <c r="D129" s="4" t="s">
        <v>32</v>
      </c>
      <c r="E129" s="4" t="s">
        <v>116</v>
      </c>
      <c r="F129" s="4" t="s">
        <v>19</v>
      </c>
      <c r="G129" s="29">
        <v>0.5</v>
      </c>
      <c r="H129" s="29">
        <v>0</v>
      </c>
      <c r="I129" s="29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41" t="s">
        <v>166</v>
      </c>
      <c r="B130" s="36">
        <v>703</v>
      </c>
      <c r="C130" s="37" t="s">
        <v>36</v>
      </c>
      <c r="D130" s="37" t="s">
        <v>32</v>
      </c>
      <c r="E130" s="37" t="s">
        <v>117</v>
      </c>
      <c r="F130" s="37"/>
      <c r="G130" s="39">
        <f>G131</f>
        <v>15</v>
      </c>
      <c r="H130" s="39">
        <f>H131</f>
        <v>0</v>
      </c>
      <c r="I130" s="39">
        <f>I131</f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24" customHeight="1" x14ac:dyDescent="0.2">
      <c r="A131" s="24" t="s">
        <v>145</v>
      </c>
      <c r="B131" s="3">
        <v>703</v>
      </c>
      <c r="C131" s="4" t="s">
        <v>36</v>
      </c>
      <c r="D131" s="4" t="s">
        <v>32</v>
      </c>
      <c r="E131" s="4" t="s">
        <v>117</v>
      </c>
      <c r="F131" s="4" t="s">
        <v>18</v>
      </c>
      <c r="G131" s="29">
        <v>15</v>
      </c>
      <c r="H131" s="29">
        <v>0</v>
      </c>
      <c r="I131" s="29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41" t="s">
        <v>85</v>
      </c>
      <c r="B132" s="36">
        <v>703</v>
      </c>
      <c r="C132" s="37" t="s">
        <v>36</v>
      </c>
      <c r="D132" s="37" t="s">
        <v>32</v>
      </c>
      <c r="E132" s="37" t="s">
        <v>118</v>
      </c>
      <c r="F132" s="37"/>
      <c r="G132" s="39">
        <f t="shared" ref="G132:I133" si="20">G133</f>
        <v>2</v>
      </c>
      <c r="H132" s="39">
        <f t="shared" si="20"/>
        <v>0</v>
      </c>
      <c r="I132" s="39">
        <f t="shared" si="20"/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15" customHeight="1" x14ac:dyDescent="0.2">
      <c r="A133" s="41" t="s">
        <v>167</v>
      </c>
      <c r="B133" s="36">
        <v>703</v>
      </c>
      <c r="C133" s="37" t="s">
        <v>36</v>
      </c>
      <c r="D133" s="37" t="s">
        <v>32</v>
      </c>
      <c r="E133" s="37" t="s">
        <v>119</v>
      </c>
      <c r="F133" s="37"/>
      <c r="G133" s="39">
        <f t="shared" si="20"/>
        <v>2</v>
      </c>
      <c r="H133" s="39">
        <f t="shared" si="20"/>
        <v>0</v>
      </c>
      <c r="I133" s="39">
        <f t="shared" si="20"/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24" t="s">
        <v>145</v>
      </c>
      <c r="B134" s="3">
        <v>703</v>
      </c>
      <c r="C134" s="4" t="s">
        <v>36</v>
      </c>
      <c r="D134" s="4" t="s">
        <v>32</v>
      </c>
      <c r="E134" s="4" t="s">
        <v>119</v>
      </c>
      <c r="F134" s="4" t="s">
        <v>18</v>
      </c>
      <c r="G134" s="29">
        <v>2</v>
      </c>
      <c r="H134" s="29">
        <v>0</v>
      </c>
      <c r="I134" s="29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customHeight="1" x14ac:dyDescent="0.2">
      <c r="A135" s="41" t="s">
        <v>86</v>
      </c>
      <c r="B135" s="36">
        <v>703</v>
      </c>
      <c r="C135" s="37" t="s">
        <v>36</v>
      </c>
      <c r="D135" s="37" t="s">
        <v>32</v>
      </c>
      <c r="E135" s="37" t="s">
        <v>120</v>
      </c>
      <c r="F135" s="37"/>
      <c r="G135" s="39">
        <f>G136</f>
        <v>10</v>
      </c>
      <c r="H135" s="39">
        <f t="shared" ref="H135:I136" si="21">H136</f>
        <v>0</v>
      </c>
      <c r="I135" s="39">
        <f t="shared" si="21"/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15" customHeight="1" x14ac:dyDescent="0.2">
      <c r="A136" s="41" t="s">
        <v>168</v>
      </c>
      <c r="B136" s="36">
        <v>703</v>
      </c>
      <c r="C136" s="37" t="s">
        <v>36</v>
      </c>
      <c r="D136" s="37" t="s">
        <v>32</v>
      </c>
      <c r="E136" s="37" t="s">
        <v>121</v>
      </c>
      <c r="F136" s="37"/>
      <c r="G136" s="39">
        <f>G137</f>
        <v>10</v>
      </c>
      <c r="H136" s="39">
        <f t="shared" si="21"/>
        <v>0</v>
      </c>
      <c r="I136" s="39">
        <f t="shared" si="21"/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24" t="s">
        <v>145</v>
      </c>
      <c r="B137" s="3">
        <v>703</v>
      </c>
      <c r="C137" s="4" t="s">
        <v>36</v>
      </c>
      <c r="D137" s="4" t="s">
        <v>32</v>
      </c>
      <c r="E137" s="4" t="s">
        <v>121</v>
      </c>
      <c r="F137" s="4" t="s">
        <v>18</v>
      </c>
      <c r="G137" s="29">
        <v>10</v>
      </c>
      <c r="H137" s="29">
        <v>0</v>
      </c>
      <c r="I137" s="29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41" t="s">
        <v>73</v>
      </c>
      <c r="B138" s="36">
        <v>703</v>
      </c>
      <c r="C138" s="37" t="s">
        <v>36</v>
      </c>
      <c r="D138" s="37" t="s">
        <v>32</v>
      </c>
      <c r="E138" s="37" t="s">
        <v>122</v>
      </c>
      <c r="F138" s="37"/>
      <c r="G138" s="39">
        <f>G139+G141+G143+G145+G147+G149+G151+G153+G155+G157</f>
        <v>353</v>
      </c>
      <c r="H138" s="39">
        <f t="shared" ref="H138:I138" si="22">H139+H141+H143+H145+H147+H149+H151+H153+H155+H157</f>
        <v>0</v>
      </c>
      <c r="I138" s="39">
        <f t="shared" si="22"/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hidden="1" x14ac:dyDescent="0.2">
      <c r="A139" s="41" t="s">
        <v>212</v>
      </c>
      <c r="B139" s="36">
        <v>703</v>
      </c>
      <c r="C139" s="37" t="s">
        <v>36</v>
      </c>
      <c r="D139" s="37" t="s">
        <v>32</v>
      </c>
      <c r="E139" s="37" t="s">
        <v>251</v>
      </c>
      <c r="F139" s="38"/>
      <c r="G139" s="50">
        <f>G140</f>
        <v>0</v>
      </c>
      <c r="H139" s="50">
        <f t="shared" ref="H139:I139" si="23">H140</f>
        <v>0</v>
      </c>
      <c r="I139" s="50">
        <f t="shared" si="23"/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24" hidden="1" x14ac:dyDescent="0.2">
      <c r="A140" s="24" t="s">
        <v>145</v>
      </c>
      <c r="B140" s="3">
        <v>703</v>
      </c>
      <c r="C140" s="4" t="s">
        <v>36</v>
      </c>
      <c r="D140" s="4" t="s">
        <v>32</v>
      </c>
      <c r="E140" s="4" t="s">
        <v>251</v>
      </c>
      <c r="F140" s="4" t="s">
        <v>18</v>
      </c>
      <c r="G140" s="30">
        <v>0</v>
      </c>
      <c r="H140" s="30">
        <v>0</v>
      </c>
      <c r="I140" s="30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x14ac:dyDescent="0.2">
      <c r="A141" s="41" t="s">
        <v>169</v>
      </c>
      <c r="B141" s="36">
        <v>703</v>
      </c>
      <c r="C141" s="37" t="s">
        <v>36</v>
      </c>
      <c r="D141" s="37" t="s">
        <v>32</v>
      </c>
      <c r="E141" s="37" t="s">
        <v>127</v>
      </c>
      <c r="F141" s="37"/>
      <c r="G141" s="39">
        <f>G142</f>
        <v>217</v>
      </c>
      <c r="H141" s="39">
        <f>H142</f>
        <v>0</v>
      </c>
      <c r="I141" s="39">
        <f>I142</f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24" x14ac:dyDescent="0.2">
      <c r="A142" s="24" t="s">
        <v>145</v>
      </c>
      <c r="B142" s="3">
        <v>703</v>
      </c>
      <c r="C142" s="4" t="s">
        <v>36</v>
      </c>
      <c r="D142" s="4" t="s">
        <v>32</v>
      </c>
      <c r="E142" s="4" t="s">
        <v>127</v>
      </c>
      <c r="F142" s="4" t="s">
        <v>18</v>
      </c>
      <c r="G142" s="29">
        <v>217</v>
      </c>
      <c r="H142" s="29">
        <v>0</v>
      </c>
      <c r="I142" s="29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15" customHeight="1" x14ac:dyDescent="0.2">
      <c r="A143" s="41" t="s">
        <v>170</v>
      </c>
      <c r="B143" s="36">
        <v>703</v>
      </c>
      <c r="C143" s="37" t="s">
        <v>36</v>
      </c>
      <c r="D143" s="37" t="s">
        <v>32</v>
      </c>
      <c r="E143" s="37" t="s">
        <v>123</v>
      </c>
      <c r="F143" s="37"/>
      <c r="G143" s="39">
        <f>G144</f>
        <v>10</v>
      </c>
      <c r="H143" s="39">
        <f>H144</f>
        <v>0</v>
      </c>
      <c r="I143" s="39">
        <f>I144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x14ac:dyDescent="0.2">
      <c r="A144" s="24" t="s">
        <v>145</v>
      </c>
      <c r="B144" s="3">
        <v>703</v>
      </c>
      <c r="C144" s="4" t="s">
        <v>36</v>
      </c>
      <c r="D144" s="4" t="s">
        <v>32</v>
      </c>
      <c r="E144" s="4" t="s">
        <v>123</v>
      </c>
      <c r="F144" s="4" t="s">
        <v>18</v>
      </c>
      <c r="G144" s="29">
        <v>10</v>
      </c>
      <c r="H144" s="29">
        <v>0</v>
      </c>
      <c r="I144" s="29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15" customHeight="1" x14ac:dyDescent="0.2">
      <c r="A145" s="41" t="s">
        <v>171</v>
      </c>
      <c r="B145" s="36">
        <v>703</v>
      </c>
      <c r="C145" s="37" t="s">
        <v>36</v>
      </c>
      <c r="D145" s="37" t="s">
        <v>32</v>
      </c>
      <c r="E145" s="37" t="s">
        <v>124</v>
      </c>
      <c r="F145" s="37"/>
      <c r="G145" s="39">
        <f>G146</f>
        <v>15</v>
      </c>
      <c r="H145" s="39">
        <f>H146</f>
        <v>0</v>
      </c>
      <c r="I145" s="39">
        <f>I146</f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24" t="s">
        <v>145</v>
      </c>
      <c r="B146" s="3">
        <v>703</v>
      </c>
      <c r="C146" s="4" t="s">
        <v>36</v>
      </c>
      <c r="D146" s="4" t="s">
        <v>32</v>
      </c>
      <c r="E146" s="4" t="s">
        <v>124</v>
      </c>
      <c r="F146" s="4" t="s">
        <v>18</v>
      </c>
      <c r="G146" s="29">
        <v>15</v>
      </c>
      <c r="H146" s="29">
        <v>0</v>
      </c>
      <c r="I146" s="29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15" customHeight="1" x14ac:dyDescent="0.2">
      <c r="A147" s="41" t="s">
        <v>172</v>
      </c>
      <c r="B147" s="36">
        <v>703</v>
      </c>
      <c r="C147" s="37" t="s">
        <v>36</v>
      </c>
      <c r="D147" s="37" t="s">
        <v>32</v>
      </c>
      <c r="E147" s="37" t="s">
        <v>129</v>
      </c>
      <c r="F147" s="37"/>
      <c r="G147" s="39">
        <f>G148</f>
        <v>106</v>
      </c>
      <c r="H147" s="39">
        <f>H148</f>
        <v>0</v>
      </c>
      <c r="I147" s="39">
        <f>I148</f>
        <v>0</v>
      </c>
      <c r="J147" s="8"/>
      <c r="K147" s="8"/>
      <c r="L147" s="8"/>
      <c r="M147" s="5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24" customHeight="1" x14ac:dyDescent="0.2">
      <c r="A148" s="24" t="s">
        <v>145</v>
      </c>
      <c r="B148" s="3">
        <v>703</v>
      </c>
      <c r="C148" s="4" t="s">
        <v>36</v>
      </c>
      <c r="D148" s="4" t="s">
        <v>32</v>
      </c>
      <c r="E148" s="4" t="s">
        <v>129</v>
      </c>
      <c r="F148" s="4" t="s">
        <v>18</v>
      </c>
      <c r="G148" s="29">
        <v>106</v>
      </c>
      <c r="H148" s="29">
        <v>0</v>
      </c>
      <c r="I148" s="29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hidden="1" customHeight="1" x14ac:dyDescent="0.2">
      <c r="A149" s="41" t="s">
        <v>173</v>
      </c>
      <c r="B149" s="36">
        <v>703</v>
      </c>
      <c r="C149" s="37" t="s">
        <v>36</v>
      </c>
      <c r="D149" s="37" t="s">
        <v>32</v>
      </c>
      <c r="E149" s="37" t="s">
        <v>174</v>
      </c>
      <c r="F149" s="37"/>
      <c r="G149" s="39">
        <f>G150</f>
        <v>0</v>
      </c>
      <c r="H149" s="39">
        <f>H150</f>
        <v>0</v>
      </c>
      <c r="I149" s="39">
        <f>I150</f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24" hidden="1" customHeight="1" x14ac:dyDescent="0.2">
      <c r="A150" s="24" t="s">
        <v>145</v>
      </c>
      <c r="B150" s="3">
        <v>703</v>
      </c>
      <c r="C150" s="4" t="s">
        <v>36</v>
      </c>
      <c r="D150" s="4" t="s">
        <v>32</v>
      </c>
      <c r="E150" s="4" t="s">
        <v>174</v>
      </c>
      <c r="F150" s="4" t="s">
        <v>18</v>
      </c>
      <c r="G150" s="29">
        <v>0</v>
      </c>
      <c r="H150" s="29">
        <v>0</v>
      </c>
      <c r="I150" s="29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15" customHeight="1" x14ac:dyDescent="0.2">
      <c r="A151" s="41" t="s">
        <v>206</v>
      </c>
      <c r="B151" s="36">
        <v>703</v>
      </c>
      <c r="C151" s="37" t="s">
        <v>36</v>
      </c>
      <c r="D151" s="37" t="s">
        <v>32</v>
      </c>
      <c r="E151" s="37" t="s">
        <v>207</v>
      </c>
      <c r="F151" s="37"/>
      <c r="G151" s="39">
        <f>G152</f>
        <v>5</v>
      </c>
      <c r="H151" s="39">
        <f>H152</f>
        <v>0</v>
      </c>
      <c r="I151" s="39">
        <f>I152</f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customHeight="1" x14ac:dyDescent="0.2">
      <c r="A152" s="24" t="s">
        <v>145</v>
      </c>
      <c r="B152" s="3">
        <v>703</v>
      </c>
      <c r="C152" s="4" t="s">
        <v>36</v>
      </c>
      <c r="D152" s="4" t="s">
        <v>32</v>
      </c>
      <c r="E152" s="4" t="s">
        <v>207</v>
      </c>
      <c r="F152" s="4" t="s">
        <v>18</v>
      </c>
      <c r="G152" s="29">
        <v>5</v>
      </c>
      <c r="H152" s="29">
        <v>0</v>
      </c>
      <c r="I152" s="29"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41" t="s">
        <v>208</v>
      </c>
      <c r="B153" s="36">
        <v>703</v>
      </c>
      <c r="C153" s="37" t="s">
        <v>36</v>
      </c>
      <c r="D153" s="37" t="s">
        <v>32</v>
      </c>
      <c r="E153" s="37" t="s">
        <v>209</v>
      </c>
      <c r="F153" s="37"/>
      <c r="G153" s="39">
        <f>G154</f>
        <v>0</v>
      </c>
      <c r="H153" s="39">
        <f>H154</f>
        <v>0</v>
      </c>
      <c r="I153" s="39">
        <f>I154</f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24" hidden="1" customHeight="1" x14ac:dyDescent="0.2">
      <c r="A154" s="24" t="s">
        <v>145</v>
      </c>
      <c r="B154" s="3">
        <v>703</v>
      </c>
      <c r="C154" s="4" t="s">
        <v>36</v>
      </c>
      <c r="D154" s="4" t="s">
        <v>32</v>
      </c>
      <c r="E154" s="4" t="s">
        <v>209</v>
      </c>
      <c r="F154" s="4" t="s">
        <v>18</v>
      </c>
      <c r="G154" s="29">
        <v>0</v>
      </c>
      <c r="H154" s="29">
        <v>0</v>
      </c>
      <c r="I154" s="29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41" t="s">
        <v>224</v>
      </c>
      <c r="B155" s="36">
        <v>703</v>
      </c>
      <c r="C155" s="37" t="s">
        <v>36</v>
      </c>
      <c r="D155" s="37" t="s">
        <v>32</v>
      </c>
      <c r="E155" s="37" t="s">
        <v>225</v>
      </c>
      <c r="F155" s="37"/>
      <c r="G155" s="39">
        <f>G156</f>
        <v>0</v>
      </c>
      <c r="H155" s="39">
        <f>H156</f>
        <v>0</v>
      </c>
      <c r="I155" s="39">
        <f>I156</f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24" hidden="1" customHeight="1" x14ac:dyDescent="0.2">
      <c r="A156" s="24" t="s">
        <v>145</v>
      </c>
      <c r="B156" s="3">
        <v>703</v>
      </c>
      <c r="C156" s="4" t="s">
        <v>36</v>
      </c>
      <c r="D156" s="4" t="s">
        <v>32</v>
      </c>
      <c r="E156" s="4" t="s">
        <v>225</v>
      </c>
      <c r="F156" s="4" t="s">
        <v>18</v>
      </c>
      <c r="G156" s="29">
        <v>0</v>
      </c>
      <c r="H156" s="29">
        <v>0</v>
      </c>
      <c r="I156" s="29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36" hidden="1" customHeight="1" x14ac:dyDescent="0.2">
      <c r="A157" s="41" t="s">
        <v>198</v>
      </c>
      <c r="B157" s="36">
        <v>703</v>
      </c>
      <c r="C157" s="37" t="s">
        <v>36</v>
      </c>
      <c r="D157" s="37" t="s">
        <v>32</v>
      </c>
      <c r="E157" s="37" t="s">
        <v>199</v>
      </c>
      <c r="F157" s="4"/>
      <c r="G157" s="39">
        <f>G158</f>
        <v>0</v>
      </c>
      <c r="H157" s="39">
        <f t="shared" ref="H157:I157" si="24">H158</f>
        <v>0</v>
      </c>
      <c r="I157" s="39">
        <f t="shared" si="24"/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hidden="1" customHeight="1" x14ac:dyDescent="0.2">
      <c r="A158" s="24" t="s">
        <v>145</v>
      </c>
      <c r="B158" s="3">
        <v>703</v>
      </c>
      <c r="C158" s="4" t="s">
        <v>36</v>
      </c>
      <c r="D158" s="4" t="s">
        <v>32</v>
      </c>
      <c r="E158" s="4" t="s">
        <v>199</v>
      </c>
      <c r="F158" s="4" t="s">
        <v>18</v>
      </c>
      <c r="G158" s="29">
        <f>G159+G160</f>
        <v>0</v>
      </c>
      <c r="H158" s="29">
        <f t="shared" ref="H158:I158" si="25">H159+H160</f>
        <v>0</v>
      </c>
      <c r="I158" s="29">
        <f t="shared" si="25"/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15" hidden="1" customHeight="1" x14ac:dyDescent="0.2">
      <c r="A159" s="24" t="s">
        <v>162</v>
      </c>
      <c r="B159" s="3"/>
      <c r="C159" s="4"/>
      <c r="D159" s="4"/>
      <c r="E159" s="4"/>
      <c r="F159" s="4"/>
      <c r="G159" s="29">
        <v>0</v>
      </c>
      <c r="H159" s="29">
        <v>0</v>
      </c>
      <c r="I159" s="29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hidden="1" customHeight="1" x14ac:dyDescent="0.2">
      <c r="A160" s="24" t="s">
        <v>163</v>
      </c>
      <c r="B160" s="3"/>
      <c r="C160" s="4"/>
      <c r="D160" s="4"/>
      <c r="E160" s="4"/>
      <c r="F160" s="4"/>
      <c r="G160" s="29">
        <v>0</v>
      </c>
      <c r="H160" s="29">
        <v>0</v>
      </c>
      <c r="I160" s="29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36" hidden="1" x14ac:dyDescent="0.2">
      <c r="A161" s="52" t="s">
        <v>194</v>
      </c>
      <c r="B161" s="53">
        <v>703</v>
      </c>
      <c r="C161" s="54" t="s">
        <v>36</v>
      </c>
      <c r="D161" s="54" t="s">
        <v>32</v>
      </c>
      <c r="E161" s="54" t="s">
        <v>113</v>
      </c>
      <c r="F161" s="54"/>
      <c r="G161" s="55">
        <f>G162+G168</f>
        <v>0</v>
      </c>
      <c r="H161" s="55">
        <f>H162+H168</f>
        <v>0</v>
      </c>
      <c r="I161" s="55">
        <f>I162+I168</f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24" hidden="1" x14ac:dyDescent="0.2">
      <c r="A162" s="41" t="s">
        <v>111</v>
      </c>
      <c r="B162" s="36">
        <v>703</v>
      </c>
      <c r="C162" s="37" t="s">
        <v>36</v>
      </c>
      <c r="D162" s="37" t="s">
        <v>32</v>
      </c>
      <c r="E162" s="37" t="s">
        <v>114</v>
      </c>
      <c r="F162" s="37"/>
      <c r="G162" s="39">
        <f t="shared" ref="G162:I163" si="26">G163</f>
        <v>0</v>
      </c>
      <c r="H162" s="39">
        <f t="shared" si="26"/>
        <v>0</v>
      </c>
      <c r="I162" s="39">
        <f t="shared" si="26"/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x14ac:dyDescent="0.2">
      <c r="A163" s="41" t="s">
        <v>176</v>
      </c>
      <c r="B163" s="36">
        <v>703</v>
      </c>
      <c r="C163" s="37" t="s">
        <v>36</v>
      </c>
      <c r="D163" s="37" t="s">
        <v>32</v>
      </c>
      <c r="E163" s="37" t="s">
        <v>125</v>
      </c>
      <c r="F163" s="37"/>
      <c r="G163" s="39">
        <f t="shared" si="26"/>
        <v>0</v>
      </c>
      <c r="H163" s="39">
        <f t="shared" si="26"/>
        <v>0</v>
      </c>
      <c r="I163" s="39">
        <f t="shared" si="26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hidden="1" customHeight="1" x14ac:dyDescent="0.2">
      <c r="A164" s="24" t="s">
        <v>145</v>
      </c>
      <c r="B164" s="3">
        <v>703</v>
      </c>
      <c r="C164" s="4" t="s">
        <v>36</v>
      </c>
      <c r="D164" s="4" t="s">
        <v>32</v>
      </c>
      <c r="E164" s="4" t="s">
        <v>125</v>
      </c>
      <c r="F164" s="4" t="s">
        <v>18</v>
      </c>
      <c r="G164" s="29">
        <f>G165+G166+G167</f>
        <v>0</v>
      </c>
      <c r="H164" s="29">
        <f>H165+H166+H167</f>
        <v>0</v>
      </c>
      <c r="I164" s="29">
        <f>I165+I166+I167</f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15" hidden="1" customHeight="1" x14ac:dyDescent="0.2">
      <c r="A165" s="24" t="s">
        <v>175</v>
      </c>
      <c r="B165" s="3"/>
      <c r="C165" s="4"/>
      <c r="D165" s="4"/>
      <c r="E165" s="4"/>
      <c r="F165" s="4"/>
      <c r="G165" s="29">
        <v>0</v>
      </c>
      <c r="H165" s="29">
        <v>0</v>
      </c>
      <c r="I165" s="29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hidden="1" customHeight="1" x14ac:dyDescent="0.2">
      <c r="A166" s="24" t="s">
        <v>162</v>
      </c>
      <c r="B166" s="3"/>
      <c r="C166" s="4"/>
      <c r="D166" s="4"/>
      <c r="E166" s="4"/>
      <c r="F166" s="4"/>
      <c r="G166" s="29">
        <v>0</v>
      </c>
      <c r="H166" s="29">
        <v>0</v>
      </c>
      <c r="I166" s="29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hidden="1" customHeight="1" x14ac:dyDescent="0.2">
      <c r="A167" s="24" t="s">
        <v>163</v>
      </c>
      <c r="B167" s="3"/>
      <c r="C167" s="4"/>
      <c r="D167" s="4"/>
      <c r="E167" s="4"/>
      <c r="F167" s="4"/>
      <c r="G167" s="29">
        <v>0</v>
      </c>
      <c r="H167" s="29">
        <v>0</v>
      </c>
      <c r="I167" s="29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24" hidden="1" x14ac:dyDescent="0.2">
      <c r="A168" s="41" t="s">
        <v>112</v>
      </c>
      <c r="B168" s="36">
        <v>703</v>
      </c>
      <c r="C168" s="37" t="s">
        <v>36</v>
      </c>
      <c r="D168" s="37" t="s">
        <v>32</v>
      </c>
      <c r="E168" s="37" t="s">
        <v>200</v>
      </c>
      <c r="F168" s="37"/>
      <c r="G168" s="39">
        <f t="shared" ref="G168:I169" si="27">G169</f>
        <v>0</v>
      </c>
      <c r="H168" s="39">
        <f t="shared" si="27"/>
        <v>0</v>
      </c>
      <c r="I168" s="39">
        <f t="shared" si="27"/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hidden="1" x14ac:dyDescent="0.2">
      <c r="A169" s="41" t="s">
        <v>177</v>
      </c>
      <c r="B169" s="36">
        <v>703</v>
      </c>
      <c r="C169" s="37" t="s">
        <v>36</v>
      </c>
      <c r="D169" s="37" t="s">
        <v>32</v>
      </c>
      <c r="E169" s="37" t="s">
        <v>201</v>
      </c>
      <c r="F169" s="37"/>
      <c r="G169" s="39">
        <f t="shared" si="27"/>
        <v>0</v>
      </c>
      <c r="H169" s="39">
        <f t="shared" si="27"/>
        <v>0</v>
      </c>
      <c r="I169" s="39">
        <f t="shared" si="27"/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24" hidden="1" x14ac:dyDescent="0.2">
      <c r="A170" s="24" t="s">
        <v>145</v>
      </c>
      <c r="B170" s="3">
        <v>703</v>
      </c>
      <c r="C170" s="4" t="s">
        <v>36</v>
      </c>
      <c r="D170" s="4" t="s">
        <v>32</v>
      </c>
      <c r="E170" s="37" t="s">
        <v>201</v>
      </c>
      <c r="F170" s="4" t="s">
        <v>18</v>
      </c>
      <c r="G170" s="29">
        <f>G171+G172+G173</f>
        <v>0</v>
      </c>
      <c r="H170" s="29">
        <f>H171+H172+H173</f>
        <v>0</v>
      </c>
      <c r="I170" s="29">
        <f>I171+I172+I173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hidden="1" customHeight="1" x14ac:dyDescent="0.2">
      <c r="A171" s="24" t="s">
        <v>175</v>
      </c>
      <c r="B171" s="3"/>
      <c r="C171" s="4"/>
      <c r="D171" s="4"/>
      <c r="E171" s="37"/>
      <c r="F171" s="4"/>
      <c r="G171" s="29">
        <v>0</v>
      </c>
      <c r="H171" s="29">
        <v>0</v>
      </c>
      <c r="I171" s="29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hidden="1" customHeight="1" x14ac:dyDescent="0.2">
      <c r="A172" s="24" t="s">
        <v>162</v>
      </c>
      <c r="B172" s="3"/>
      <c r="C172" s="4"/>
      <c r="D172" s="4"/>
      <c r="E172" s="37"/>
      <c r="F172" s="4"/>
      <c r="G172" s="29">
        <v>0</v>
      </c>
      <c r="H172" s="29">
        <v>0</v>
      </c>
      <c r="I172" s="29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hidden="1" customHeight="1" x14ac:dyDescent="0.2">
      <c r="A173" s="24" t="s">
        <v>163</v>
      </c>
      <c r="B173" s="3"/>
      <c r="C173" s="4"/>
      <c r="D173" s="4"/>
      <c r="E173" s="37"/>
      <c r="F173" s="4"/>
      <c r="G173" s="29">
        <v>0</v>
      </c>
      <c r="H173" s="29">
        <v>0</v>
      </c>
      <c r="I173" s="29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15" customHeight="1" x14ac:dyDescent="0.2">
      <c r="A174" s="60" t="s">
        <v>136</v>
      </c>
      <c r="B174" s="3">
        <v>703</v>
      </c>
      <c r="C174" s="4" t="s">
        <v>36</v>
      </c>
      <c r="D174" s="4" t="s">
        <v>32</v>
      </c>
      <c r="E174" s="4" t="s">
        <v>138</v>
      </c>
      <c r="F174" s="4"/>
      <c r="G174" s="29">
        <f t="shared" ref="G174:I175" si="28">G175</f>
        <v>110</v>
      </c>
      <c r="H174" s="29">
        <f t="shared" si="28"/>
        <v>70</v>
      </c>
      <c r="I174" s="29">
        <f t="shared" si="28"/>
        <v>50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15" customHeight="1" x14ac:dyDescent="0.2">
      <c r="A175" s="24" t="s">
        <v>137</v>
      </c>
      <c r="B175" s="3">
        <v>703</v>
      </c>
      <c r="C175" s="4" t="s">
        <v>36</v>
      </c>
      <c r="D175" s="4" t="s">
        <v>32</v>
      </c>
      <c r="E175" s="4" t="s">
        <v>139</v>
      </c>
      <c r="F175" s="4"/>
      <c r="G175" s="29">
        <f>G176</f>
        <v>110</v>
      </c>
      <c r="H175" s="29">
        <f t="shared" si="28"/>
        <v>70</v>
      </c>
      <c r="I175" s="29">
        <f t="shared" si="28"/>
        <v>50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15" customHeight="1" x14ac:dyDescent="0.2">
      <c r="A176" s="41" t="s">
        <v>178</v>
      </c>
      <c r="B176" s="36">
        <v>703</v>
      </c>
      <c r="C176" s="37" t="s">
        <v>36</v>
      </c>
      <c r="D176" s="37" t="s">
        <v>32</v>
      </c>
      <c r="E176" s="37" t="s">
        <v>74</v>
      </c>
      <c r="F176" s="37"/>
      <c r="G176" s="39">
        <f>G177+G178</f>
        <v>110</v>
      </c>
      <c r="H176" s="39">
        <f t="shared" ref="H176:I176" si="29">H177+H178</f>
        <v>70</v>
      </c>
      <c r="I176" s="39">
        <f t="shared" si="29"/>
        <v>50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hidden="1" customHeight="1" x14ac:dyDescent="0.2">
      <c r="A177" s="24" t="s">
        <v>145</v>
      </c>
      <c r="B177" s="3">
        <v>703</v>
      </c>
      <c r="C177" s="4" t="s">
        <v>36</v>
      </c>
      <c r="D177" s="4" t="s">
        <v>32</v>
      </c>
      <c r="E177" s="4" t="s">
        <v>74</v>
      </c>
      <c r="F177" s="4" t="s">
        <v>18</v>
      </c>
      <c r="G177" s="29">
        <v>0</v>
      </c>
      <c r="H177" s="29">
        <v>0</v>
      </c>
      <c r="I177" s="29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customHeight="1" x14ac:dyDescent="0.2">
      <c r="A178" s="24" t="s">
        <v>144</v>
      </c>
      <c r="B178" s="3">
        <v>703</v>
      </c>
      <c r="C178" s="4" t="s">
        <v>36</v>
      </c>
      <c r="D178" s="4" t="s">
        <v>32</v>
      </c>
      <c r="E178" s="4" t="s">
        <v>74</v>
      </c>
      <c r="F178" s="4" t="s">
        <v>19</v>
      </c>
      <c r="G178" s="29">
        <v>110</v>
      </c>
      <c r="H178" s="29">
        <v>70</v>
      </c>
      <c r="I178" s="29">
        <v>50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62" t="s">
        <v>89</v>
      </c>
      <c r="B179" s="63">
        <v>703</v>
      </c>
      <c r="C179" s="64" t="s">
        <v>91</v>
      </c>
      <c r="D179" s="64" t="s">
        <v>28</v>
      </c>
      <c r="E179" s="64"/>
      <c r="F179" s="64"/>
      <c r="G179" s="65">
        <f>G180</f>
        <v>0</v>
      </c>
      <c r="H179" s="65">
        <f>H180</f>
        <v>0</v>
      </c>
      <c r="I179" s="65">
        <f>I180</f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34" t="s">
        <v>90</v>
      </c>
      <c r="B180" s="26">
        <v>703</v>
      </c>
      <c r="C180" s="27" t="s">
        <v>91</v>
      </c>
      <c r="D180" s="27" t="s">
        <v>36</v>
      </c>
      <c r="E180" s="5"/>
      <c r="F180" s="5"/>
      <c r="G180" s="31">
        <f>G181</f>
        <v>0</v>
      </c>
      <c r="H180" s="31">
        <f t="shared" ref="H180:I183" si="30">H181</f>
        <v>0</v>
      </c>
      <c r="I180" s="31">
        <f t="shared" si="30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hidden="1" customHeight="1" x14ac:dyDescent="0.2">
      <c r="A181" s="60" t="s">
        <v>136</v>
      </c>
      <c r="B181" s="3">
        <v>703</v>
      </c>
      <c r="C181" s="4" t="s">
        <v>91</v>
      </c>
      <c r="D181" s="4" t="s">
        <v>36</v>
      </c>
      <c r="E181" s="4" t="s">
        <v>138</v>
      </c>
      <c r="F181" s="5"/>
      <c r="G181" s="30">
        <f>G182</f>
        <v>0</v>
      </c>
      <c r="H181" s="30">
        <f t="shared" si="30"/>
        <v>0</v>
      </c>
      <c r="I181" s="30">
        <f t="shared" si="30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hidden="1" customHeight="1" x14ac:dyDescent="0.2">
      <c r="A182" s="24" t="s">
        <v>137</v>
      </c>
      <c r="B182" s="3">
        <v>703</v>
      </c>
      <c r="C182" s="4" t="s">
        <v>91</v>
      </c>
      <c r="D182" s="4" t="s">
        <v>36</v>
      </c>
      <c r="E182" s="4" t="s">
        <v>139</v>
      </c>
      <c r="F182" s="5"/>
      <c r="G182" s="30">
        <f>G183</f>
        <v>0</v>
      </c>
      <c r="H182" s="30">
        <f t="shared" si="30"/>
        <v>0</v>
      </c>
      <c r="I182" s="30">
        <f t="shared" si="30"/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24" hidden="1" customHeight="1" x14ac:dyDescent="0.2">
      <c r="A183" s="41" t="s">
        <v>212</v>
      </c>
      <c r="B183" s="36">
        <v>703</v>
      </c>
      <c r="C183" s="37" t="s">
        <v>91</v>
      </c>
      <c r="D183" s="37" t="s">
        <v>36</v>
      </c>
      <c r="E183" s="37" t="s">
        <v>211</v>
      </c>
      <c r="F183" s="38"/>
      <c r="G183" s="50">
        <f>G184</f>
        <v>0</v>
      </c>
      <c r="H183" s="50">
        <f t="shared" si="30"/>
        <v>0</v>
      </c>
      <c r="I183" s="50">
        <f t="shared" si="30"/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24" hidden="1" customHeight="1" x14ac:dyDescent="0.2">
      <c r="A184" s="24" t="s">
        <v>145</v>
      </c>
      <c r="B184" s="3">
        <v>703</v>
      </c>
      <c r="C184" s="4" t="s">
        <v>91</v>
      </c>
      <c r="D184" s="4" t="s">
        <v>36</v>
      </c>
      <c r="E184" s="4" t="s">
        <v>211</v>
      </c>
      <c r="F184" s="4" t="s">
        <v>18</v>
      </c>
      <c r="G184" s="30">
        <v>0</v>
      </c>
      <c r="H184" s="30">
        <v>0</v>
      </c>
      <c r="I184" s="30"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15" customHeight="1" x14ac:dyDescent="0.2">
      <c r="A185" s="62" t="s">
        <v>15</v>
      </c>
      <c r="B185" s="63">
        <v>703</v>
      </c>
      <c r="C185" s="64" t="s">
        <v>37</v>
      </c>
      <c r="D185" s="64" t="s">
        <v>28</v>
      </c>
      <c r="E185" s="64"/>
      <c r="F185" s="64"/>
      <c r="G185" s="65">
        <f>G186+G222</f>
        <v>17170.400000000001</v>
      </c>
      <c r="H185" s="65">
        <f>H186+H222</f>
        <v>9213.1</v>
      </c>
      <c r="I185" s="65">
        <f>I186+I222</f>
        <v>24145.300000000003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15" customHeight="1" x14ac:dyDescent="0.2">
      <c r="A186" s="22" t="s">
        <v>8</v>
      </c>
      <c r="B186" s="23">
        <v>703</v>
      </c>
      <c r="C186" s="5" t="s">
        <v>37</v>
      </c>
      <c r="D186" s="5" t="s">
        <v>35</v>
      </c>
      <c r="E186" s="5"/>
      <c r="F186" s="5"/>
      <c r="G186" s="28">
        <f>G187+G210</f>
        <v>13695.4</v>
      </c>
      <c r="H186" s="28">
        <f>H187+H210</f>
        <v>6025.1</v>
      </c>
      <c r="I186" s="28">
        <f>I187+I210</f>
        <v>20977.300000000003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36" x14ac:dyDescent="0.2">
      <c r="A187" s="22" t="s">
        <v>247</v>
      </c>
      <c r="B187" s="23">
        <v>703</v>
      </c>
      <c r="C187" s="5" t="s">
        <v>37</v>
      </c>
      <c r="D187" s="5" t="s">
        <v>35</v>
      </c>
      <c r="E187" s="5" t="s">
        <v>75</v>
      </c>
      <c r="F187" s="5"/>
      <c r="G187" s="28">
        <f>G188+G193+G204</f>
        <v>6443.1</v>
      </c>
      <c r="H187" s="28">
        <f t="shared" ref="H187:I187" si="31">H188+H193+H204</f>
        <v>0</v>
      </c>
      <c r="I187" s="28">
        <f t="shared" si="31"/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24" customHeight="1" x14ac:dyDescent="0.2">
      <c r="A188" s="41" t="s">
        <v>81</v>
      </c>
      <c r="B188" s="36">
        <v>703</v>
      </c>
      <c r="C188" s="37" t="s">
        <v>37</v>
      </c>
      <c r="D188" s="37" t="s">
        <v>35</v>
      </c>
      <c r="E188" s="37" t="s">
        <v>77</v>
      </c>
      <c r="F188" s="37"/>
      <c r="G188" s="39">
        <f>G189+G191</f>
        <v>140</v>
      </c>
      <c r="H188" s="39">
        <f>H189+H191</f>
        <v>0</v>
      </c>
      <c r="I188" s="39">
        <f>I189+I191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15" customHeight="1" x14ac:dyDescent="0.2">
      <c r="A189" s="41" t="s">
        <v>179</v>
      </c>
      <c r="B189" s="36">
        <v>703</v>
      </c>
      <c r="C189" s="37" t="s">
        <v>37</v>
      </c>
      <c r="D189" s="37" t="s">
        <v>35</v>
      </c>
      <c r="E189" s="37" t="s">
        <v>102</v>
      </c>
      <c r="F189" s="37"/>
      <c r="G189" s="39">
        <f>G190</f>
        <v>138.5</v>
      </c>
      <c r="H189" s="39">
        <f>H190</f>
        <v>0</v>
      </c>
      <c r="I189" s="39">
        <f>I190</f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x14ac:dyDescent="0.2">
      <c r="A190" s="24" t="s">
        <v>158</v>
      </c>
      <c r="B190" s="3">
        <v>703</v>
      </c>
      <c r="C190" s="4" t="s">
        <v>37</v>
      </c>
      <c r="D190" s="4" t="s">
        <v>35</v>
      </c>
      <c r="E190" s="4" t="s">
        <v>102</v>
      </c>
      <c r="F190" s="4" t="s">
        <v>21</v>
      </c>
      <c r="G190" s="29">
        <v>138.5</v>
      </c>
      <c r="H190" s="29">
        <v>0</v>
      </c>
      <c r="I190" s="29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41" t="s">
        <v>180</v>
      </c>
      <c r="B191" s="36">
        <v>703</v>
      </c>
      <c r="C191" s="37" t="s">
        <v>37</v>
      </c>
      <c r="D191" s="37" t="s">
        <v>35</v>
      </c>
      <c r="E191" s="37" t="s">
        <v>106</v>
      </c>
      <c r="F191" s="37"/>
      <c r="G191" s="39">
        <f>G192</f>
        <v>1.5</v>
      </c>
      <c r="H191" s="39">
        <f>H192</f>
        <v>0</v>
      </c>
      <c r="I191" s="39">
        <f>I192</f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customHeight="1" x14ac:dyDescent="0.2">
      <c r="A192" s="24" t="s">
        <v>158</v>
      </c>
      <c r="B192" s="3">
        <v>703</v>
      </c>
      <c r="C192" s="4" t="s">
        <v>37</v>
      </c>
      <c r="D192" s="4" t="s">
        <v>35</v>
      </c>
      <c r="E192" s="4" t="s">
        <v>106</v>
      </c>
      <c r="F192" s="4" t="s">
        <v>21</v>
      </c>
      <c r="G192" s="29">
        <v>1.5</v>
      </c>
      <c r="H192" s="29">
        <v>0</v>
      </c>
      <c r="I192" s="29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24" customHeight="1" x14ac:dyDescent="0.2">
      <c r="A193" s="41" t="s">
        <v>76</v>
      </c>
      <c r="B193" s="36">
        <v>703</v>
      </c>
      <c r="C193" s="37" t="s">
        <v>37</v>
      </c>
      <c r="D193" s="37" t="s">
        <v>35</v>
      </c>
      <c r="E193" s="37" t="s">
        <v>82</v>
      </c>
      <c r="F193" s="37"/>
      <c r="G193" s="39">
        <f>G194+G196+G200</f>
        <v>6303.1</v>
      </c>
      <c r="H193" s="39">
        <f t="shared" ref="H193:I193" si="32">H194+H196+H200</f>
        <v>0</v>
      </c>
      <c r="I193" s="39">
        <f t="shared" si="32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36" customHeight="1" x14ac:dyDescent="0.2">
      <c r="A194" s="41" t="s">
        <v>205</v>
      </c>
      <c r="B194" s="36">
        <v>703</v>
      </c>
      <c r="C194" s="37" t="s">
        <v>37</v>
      </c>
      <c r="D194" s="37" t="s">
        <v>35</v>
      </c>
      <c r="E194" s="37" t="s">
        <v>204</v>
      </c>
      <c r="F194" s="37"/>
      <c r="G194" s="39">
        <f t="shared" ref="G194:I194" si="33">G195</f>
        <v>14.3</v>
      </c>
      <c r="H194" s="39">
        <f t="shared" si="33"/>
        <v>0</v>
      </c>
      <c r="I194" s="39">
        <f t="shared" si="33"/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customHeight="1" x14ac:dyDescent="0.2">
      <c r="A195" s="24" t="s">
        <v>158</v>
      </c>
      <c r="B195" s="3">
        <v>703</v>
      </c>
      <c r="C195" s="4" t="s">
        <v>37</v>
      </c>
      <c r="D195" s="4" t="s">
        <v>35</v>
      </c>
      <c r="E195" s="4" t="s">
        <v>204</v>
      </c>
      <c r="F195" s="4" t="s">
        <v>21</v>
      </c>
      <c r="G195" s="29">
        <v>14.3</v>
      </c>
      <c r="H195" s="29">
        <v>0</v>
      </c>
      <c r="I195" s="29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hidden="1" customHeight="1" x14ac:dyDescent="0.2">
      <c r="A196" s="41" t="s">
        <v>181</v>
      </c>
      <c r="B196" s="36">
        <v>703</v>
      </c>
      <c r="C196" s="37" t="s">
        <v>37</v>
      </c>
      <c r="D196" s="37" t="s">
        <v>35</v>
      </c>
      <c r="E196" s="37" t="s">
        <v>135</v>
      </c>
      <c r="F196" s="37"/>
      <c r="G196" s="39">
        <f t="shared" ref="G196:I196" si="34">G197</f>
        <v>0</v>
      </c>
      <c r="H196" s="39">
        <f t="shared" si="34"/>
        <v>0</v>
      </c>
      <c r="I196" s="39">
        <f t="shared" si="34"/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24" hidden="1" customHeight="1" x14ac:dyDescent="0.2">
      <c r="A197" s="24" t="s">
        <v>158</v>
      </c>
      <c r="B197" s="3">
        <v>703</v>
      </c>
      <c r="C197" s="4" t="s">
        <v>37</v>
      </c>
      <c r="D197" s="4" t="s">
        <v>35</v>
      </c>
      <c r="E197" s="4" t="s">
        <v>135</v>
      </c>
      <c r="F197" s="4" t="s">
        <v>21</v>
      </c>
      <c r="G197" s="29">
        <f>G198+G199</f>
        <v>0</v>
      </c>
      <c r="H197" s="29">
        <f>H198+H199</f>
        <v>0</v>
      </c>
      <c r="I197" s="29">
        <f>I198+I199</f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hidden="1" customHeight="1" x14ac:dyDescent="0.2">
      <c r="A198" s="24" t="s">
        <v>162</v>
      </c>
      <c r="B198" s="3"/>
      <c r="C198" s="4"/>
      <c r="D198" s="4"/>
      <c r="E198" s="4"/>
      <c r="F198" s="4"/>
      <c r="G198" s="29">
        <v>0</v>
      </c>
      <c r="H198" s="29">
        <v>0</v>
      </c>
      <c r="I198" s="29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hidden="1" customHeight="1" x14ac:dyDescent="0.2">
      <c r="A199" s="24" t="s">
        <v>163</v>
      </c>
      <c r="B199" s="3"/>
      <c r="C199" s="4"/>
      <c r="D199" s="4"/>
      <c r="E199" s="4"/>
      <c r="F199" s="4"/>
      <c r="G199" s="29">
        <v>0</v>
      </c>
      <c r="H199" s="29">
        <v>0</v>
      </c>
      <c r="I199" s="29"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24" customHeight="1" x14ac:dyDescent="0.2">
      <c r="A200" s="41" t="s">
        <v>255</v>
      </c>
      <c r="B200" s="36">
        <v>703</v>
      </c>
      <c r="C200" s="37" t="s">
        <v>37</v>
      </c>
      <c r="D200" s="37" t="s">
        <v>35</v>
      </c>
      <c r="E200" s="37" t="s">
        <v>254</v>
      </c>
      <c r="F200" s="37"/>
      <c r="G200" s="39">
        <f t="shared" ref="G200:I200" si="35">G201</f>
        <v>6288.8</v>
      </c>
      <c r="H200" s="39">
        <f t="shared" si="35"/>
        <v>0</v>
      </c>
      <c r="I200" s="39">
        <f t="shared" si="35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24" customHeight="1" x14ac:dyDescent="0.2">
      <c r="A201" s="24" t="s">
        <v>158</v>
      </c>
      <c r="B201" s="3">
        <v>703</v>
      </c>
      <c r="C201" s="4" t="s">
        <v>37</v>
      </c>
      <c r="D201" s="4" t="s">
        <v>35</v>
      </c>
      <c r="E201" s="4" t="s">
        <v>254</v>
      </c>
      <c r="F201" s="4" t="s">
        <v>21</v>
      </c>
      <c r="G201" s="29">
        <f>G202+G203</f>
        <v>6288.8</v>
      </c>
      <c r="H201" s="29">
        <f>H202+H203</f>
        <v>0</v>
      </c>
      <c r="I201" s="29">
        <f>I202+I203</f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4" t="s">
        <v>162</v>
      </c>
      <c r="B202" s="3"/>
      <c r="C202" s="4"/>
      <c r="D202" s="4"/>
      <c r="E202" s="4"/>
      <c r="F202" s="4"/>
      <c r="G202" s="29">
        <v>6288.8</v>
      </c>
      <c r="H202" s="29">
        <v>0</v>
      </c>
      <c r="I202" s="29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hidden="1" customHeight="1" x14ac:dyDescent="0.2">
      <c r="A203" s="24" t="s">
        <v>163</v>
      </c>
      <c r="B203" s="3"/>
      <c r="C203" s="4"/>
      <c r="D203" s="4"/>
      <c r="E203" s="4"/>
      <c r="F203" s="4"/>
      <c r="G203" s="29">
        <v>0</v>
      </c>
      <c r="H203" s="29">
        <v>0</v>
      </c>
      <c r="I203" s="29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24" hidden="1" customHeight="1" x14ac:dyDescent="0.2">
      <c r="A204" s="41" t="s">
        <v>242</v>
      </c>
      <c r="B204" s="36">
        <v>703</v>
      </c>
      <c r="C204" s="37" t="s">
        <v>37</v>
      </c>
      <c r="D204" s="37" t="s">
        <v>35</v>
      </c>
      <c r="E204" s="37" t="s">
        <v>243</v>
      </c>
      <c r="F204" s="37"/>
      <c r="G204" s="39">
        <f>G205</f>
        <v>0</v>
      </c>
      <c r="H204" s="39">
        <f t="shared" ref="H204:I204" si="36">H205</f>
        <v>0</v>
      </c>
      <c r="I204" s="39">
        <f t="shared" si="36"/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hidden="1" customHeight="1" x14ac:dyDescent="0.2">
      <c r="A205" s="24" t="s">
        <v>241</v>
      </c>
      <c r="B205" s="3">
        <v>703</v>
      </c>
      <c r="C205" s="4" t="s">
        <v>37</v>
      </c>
      <c r="D205" s="4" t="s">
        <v>35</v>
      </c>
      <c r="E205" s="4" t="s">
        <v>244</v>
      </c>
      <c r="F205" s="4"/>
      <c r="G205" s="29">
        <f>G206</f>
        <v>0</v>
      </c>
      <c r="H205" s="29">
        <f t="shared" ref="H205:I205" si="37">H206</f>
        <v>0</v>
      </c>
      <c r="I205" s="29">
        <f t="shared" si="37"/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24" hidden="1" customHeight="1" x14ac:dyDescent="0.2">
      <c r="A206" s="24" t="s">
        <v>158</v>
      </c>
      <c r="B206" s="3">
        <v>703</v>
      </c>
      <c r="C206" s="4" t="s">
        <v>37</v>
      </c>
      <c r="D206" s="4" t="s">
        <v>35</v>
      </c>
      <c r="E206" s="4" t="s">
        <v>244</v>
      </c>
      <c r="F206" s="4" t="s">
        <v>21</v>
      </c>
      <c r="G206" s="29">
        <f>G207+G208+G209</f>
        <v>0</v>
      </c>
      <c r="H206" s="29">
        <f t="shared" ref="H206" si="38">H207+H208+H209</f>
        <v>0</v>
      </c>
      <c r="I206" s="29">
        <f>I207+I208+I209</f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15" hidden="1" customHeight="1" x14ac:dyDescent="0.2">
      <c r="A207" s="24" t="s">
        <v>175</v>
      </c>
      <c r="B207" s="3"/>
      <c r="C207" s="4"/>
      <c r="D207" s="4"/>
      <c r="E207" s="4"/>
      <c r="F207" s="4"/>
      <c r="G207" s="29">
        <v>0</v>
      </c>
      <c r="H207" s="29">
        <v>0</v>
      </c>
      <c r="I207" s="29"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hidden="1" customHeight="1" x14ac:dyDescent="0.2">
      <c r="A208" s="24" t="s">
        <v>162</v>
      </c>
      <c r="B208" s="3"/>
      <c r="C208" s="4"/>
      <c r="D208" s="4"/>
      <c r="E208" s="4"/>
      <c r="F208" s="4"/>
      <c r="G208" s="29">
        <v>0</v>
      </c>
      <c r="H208" s="29">
        <v>0</v>
      </c>
      <c r="I208" s="29"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hidden="1" customHeight="1" x14ac:dyDescent="0.2">
      <c r="A209" s="24" t="s">
        <v>163</v>
      </c>
      <c r="B209" s="3"/>
      <c r="C209" s="4"/>
      <c r="D209" s="4"/>
      <c r="E209" s="4"/>
      <c r="F209" s="4"/>
      <c r="G209" s="29">
        <v>0</v>
      </c>
      <c r="H209" s="29">
        <v>0</v>
      </c>
      <c r="I209" s="29">
        <v>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15" customHeight="1" x14ac:dyDescent="0.2">
      <c r="A210" s="75" t="s">
        <v>136</v>
      </c>
      <c r="B210" s="3">
        <v>703</v>
      </c>
      <c r="C210" s="58" t="s">
        <v>37</v>
      </c>
      <c r="D210" s="58" t="s">
        <v>35</v>
      </c>
      <c r="E210" s="4" t="s">
        <v>138</v>
      </c>
      <c r="F210" s="4"/>
      <c r="G210" s="29">
        <f>G211</f>
        <v>7252.2999999999993</v>
      </c>
      <c r="H210" s="29">
        <f>H211</f>
        <v>6025.1</v>
      </c>
      <c r="I210" s="29">
        <f>I211</f>
        <v>20977.300000000003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4" t="s">
        <v>137</v>
      </c>
      <c r="B211" s="3">
        <v>703</v>
      </c>
      <c r="C211" s="58" t="s">
        <v>37</v>
      </c>
      <c r="D211" s="58" t="s">
        <v>35</v>
      </c>
      <c r="E211" s="4" t="s">
        <v>139</v>
      </c>
      <c r="F211" s="4"/>
      <c r="G211" s="29">
        <f>G212+G214+G218+G220</f>
        <v>7252.2999999999993</v>
      </c>
      <c r="H211" s="29">
        <f t="shared" ref="H211:I211" si="39">H212+H214+H218+H220</f>
        <v>6025.1</v>
      </c>
      <c r="I211" s="29">
        <f t="shared" si="39"/>
        <v>20977.300000000003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84" x14ac:dyDescent="0.2">
      <c r="A212" s="52" t="s">
        <v>233</v>
      </c>
      <c r="B212" s="36">
        <v>703</v>
      </c>
      <c r="C212" s="54" t="s">
        <v>37</v>
      </c>
      <c r="D212" s="54" t="s">
        <v>35</v>
      </c>
      <c r="E212" s="36" t="s">
        <v>234</v>
      </c>
      <c r="F212" s="37"/>
      <c r="G212" s="39">
        <f>G213</f>
        <v>59.1</v>
      </c>
      <c r="H212" s="39">
        <f>H213</f>
        <v>59.1</v>
      </c>
      <c r="I212" s="39">
        <f>I213</f>
        <v>59.1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48" customHeight="1" x14ac:dyDescent="0.2">
      <c r="A213" s="56" t="s">
        <v>143</v>
      </c>
      <c r="B213" s="57">
        <v>703</v>
      </c>
      <c r="C213" s="58" t="s">
        <v>37</v>
      </c>
      <c r="D213" s="58" t="s">
        <v>35</v>
      </c>
      <c r="E213" s="3" t="s">
        <v>234</v>
      </c>
      <c r="F213" s="58" t="s">
        <v>17</v>
      </c>
      <c r="G213" s="59">
        <v>59.1</v>
      </c>
      <c r="H213" s="59">
        <v>59.1</v>
      </c>
      <c r="I213" s="59">
        <v>59.1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48" customHeight="1" x14ac:dyDescent="0.2">
      <c r="A214" s="41" t="s">
        <v>182</v>
      </c>
      <c r="B214" s="36">
        <v>703</v>
      </c>
      <c r="C214" s="37" t="s">
        <v>37</v>
      </c>
      <c r="D214" s="37" t="s">
        <v>35</v>
      </c>
      <c r="E214" s="36" t="s">
        <v>87</v>
      </c>
      <c r="F214" s="37"/>
      <c r="G214" s="39">
        <f>G215</f>
        <v>1319.8</v>
      </c>
      <c r="H214" s="39">
        <f>H215</f>
        <v>1281.3999999999999</v>
      </c>
      <c r="I214" s="39">
        <f>I215</f>
        <v>1281.3999999999999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customHeight="1" x14ac:dyDescent="0.2">
      <c r="A215" s="24" t="s">
        <v>158</v>
      </c>
      <c r="B215" s="3">
        <v>703</v>
      </c>
      <c r="C215" s="4" t="s">
        <v>37</v>
      </c>
      <c r="D215" s="4" t="s">
        <v>35</v>
      </c>
      <c r="E215" s="3" t="s">
        <v>87</v>
      </c>
      <c r="F215" s="4" t="s">
        <v>21</v>
      </c>
      <c r="G215" s="29">
        <f>G216+G217</f>
        <v>1319.8</v>
      </c>
      <c r="H215" s="29">
        <f>H216+H217</f>
        <v>1281.3999999999999</v>
      </c>
      <c r="I215" s="29">
        <f>I216+I217</f>
        <v>1281.3999999999999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24" t="s">
        <v>162</v>
      </c>
      <c r="B216" s="3"/>
      <c r="C216" s="4"/>
      <c r="D216" s="4"/>
      <c r="E216" s="3"/>
      <c r="F216" s="4"/>
      <c r="G216" s="29">
        <v>1253.8</v>
      </c>
      <c r="H216" s="29">
        <v>1217.3</v>
      </c>
      <c r="I216" s="29">
        <v>1217.3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24" t="s">
        <v>163</v>
      </c>
      <c r="B217" s="3"/>
      <c r="C217" s="4"/>
      <c r="D217" s="4"/>
      <c r="E217" s="3"/>
      <c r="F217" s="4"/>
      <c r="G217" s="29">
        <v>66</v>
      </c>
      <c r="H217" s="29">
        <v>64.099999999999994</v>
      </c>
      <c r="I217" s="29">
        <v>64.099999999999994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24" customHeight="1" x14ac:dyDescent="0.2">
      <c r="A218" s="41" t="s">
        <v>183</v>
      </c>
      <c r="B218" s="36">
        <v>703</v>
      </c>
      <c r="C218" s="37" t="s">
        <v>37</v>
      </c>
      <c r="D218" s="37" t="s">
        <v>35</v>
      </c>
      <c r="E218" s="36" t="s">
        <v>100</v>
      </c>
      <c r="F218" s="37"/>
      <c r="G218" s="39">
        <f>G219</f>
        <v>5873.4</v>
      </c>
      <c r="H218" s="39">
        <f>H219</f>
        <v>4684.6000000000004</v>
      </c>
      <c r="I218" s="39">
        <f>I219</f>
        <v>4534.6000000000004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customHeight="1" x14ac:dyDescent="0.2">
      <c r="A219" s="24" t="s">
        <v>158</v>
      </c>
      <c r="B219" s="3">
        <v>703</v>
      </c>
      <c r="C219" s="4" t="s">
        <v>37</v>
      </c>
      <c r="D219" s="4" t="s">
        <v>35</v>
      </c>
      <c r="E219" s="3" t="s">
        <v>100</v>
      </c>
      <c r="F219" s="4" t="s">
        <v>21</v>
      </c>
      <c r="G219" s="29">
        <v>5873.4</v>
      </c>
      <c r="H219" s="29">
        <v>4684.6000000000004</v>
      </c>
      <c r="I219" s="29">
        <v>4534.6000000000004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2">
      <c r="A220" s="41" t="s">
        <v>241</v>
      </c>
      <c r="B220" s="36">
        <v>703</v>
      </c>
      <c r="C220" s="37" t="s">
        <v>37</v>
      </c>
      <c r="D220" s="37" t="s">
        <v>35</v>
      </c>
      <c r="E220" s="37" t="s">
        <v>245</v>
      </c>
      <c r="F220" s="37"/>
      <c r="G220" s="39">
        <f t="shared" ref="G220:H220" si="40">G221</f>
        <v>0</v>
      </c>
      <c r="H220" s="39">
        <f t="shared" si="40"/>
        <v>0</v>
      </c>
      <c r="I220" s="39">
        <f>I221</f>
        <v>15102.2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customHeight="1" x14ac:dyDescent="0.2">
      <c r="A221" s="24" t="s">
        <v>158</v>
      </c>
      <c r="B221" s="3">
        <v>703</v>
      </c>
      <c r="C221" s="4" t="s">
        <v>37</v>
      </c>
      <c r="D221" s="4" t="s">
        <v>35</v>
      </c>
      <c r="E221" s="4" t="s">
        <v>245</v>
      </c>
      <c r="F221" s="4" t="s">
        <v>21</v>
      </c>
      <c r="G221" s="29">
        <v>0</v>
      </c>
      <c r="H221" s="29">
        <v>0</v>
      </c>
      <c r="I221" s="29">
        <v>15102.2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2">
      <c r="A222" s="22" t="s">
        <v>13</v>
      </c>
      <c r="B222" s="23">
        <v>703</v>
      </c>
      <c r="C222" s="5" t="s">
        <v>37</v>
      </c>
      <c r="D222" s="5" t="s">
        <v>30</v>
      </c>
      <c r="E222" s="5"/>
      <c r="F222" s="5"/>
      <c r="G222" s="28">
        <f>G223</f>
        <v>3475</v>
      </c>
      <c r="H222" s="28">
        <f t="shared" ref="H222:I223" si="41">H223</f>
        <v>3188</v>
      </c>
      <c r="I222" s="28">
        <f t="shared" si="41"/>
        <v>3168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2">
      <c r="A223" s="60" t="s">
        <v>136</v>
      </c>
      <c r="B223" s="3">
        <v>703</v>
      </c>
      <c r="C223" s="58" t="s">
        <v>37</v>
      </c>
      <c r="D223" s="4" t="s">
        <v>30</v>
      </c>
      <c r="E223" s="4" t="s">
        <v>138</v>
      </c>
      <c r="F223" s="5"/>
      <c r="G223" s="29">
        <f>G224</f>
        <v>3475</v>
      </c>
      <c r="H223" s="29">
        <f t="shared" si="41"/>
        <v>3188</v>
      </c>
      <c r="I223" s="29">
        <f t="shared" si="41"/>
        <v>3168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2">
      <c r="A224" s="24" t="s">
        <v>137</v>
      </c>
      <c r="B224" s="3">
        <v>703</v>
      </c>
      <c r="C224" s="58" t="s">
        <v>37</v>
      </c>
      <c r="D224" s="4" t="s">
        <v>30</v>
      </c>
      <c r="E224" s="4" t="s">
        <v>139</v>
      </c>
      <c r="F224" s="5"/>
      <c r="G224" s="29">
        <f>G225+G227</f>
        <v>3475</v>
      </c>
      <c r="H224" s="29">
        <f t="shared" ref="H224:I224" si="42">H225+H227</f>
        <v>3188</v>
      </c>
      <c r="I224" s="29">
        <f t="shared" si="42"/>
        <v>3168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24" customHeight="1" x14ac:dyDescent="0.2">
      <c r="A225" s="41" t="s">
        <v>202</v>
      </c>
      <c r="B225" s="36">
        <v>703</v>
      </c>
      <c r="C225" s="37" t="s">
        <v>37</v>
      </c>
      <c r="D225" s="37" t="s">
        <v>30</v>
      </c>
      <c r="E225" s="37" t="s">
        <v>203</v>
      </c>
      <c r="F225" s="37"/>
      <c r="G225" s="39">
        <f>G226</f>
        <v>1867</v>
      </c>
      <c r="H225" s="39">
        <f t="shared" ref="H225:I225" si="43">H226</f>
        <v>1703</v>
      </c>
      <c r="I225" s="39">
        <f t="shared" si="43"/>
        <v>1703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48" customHeight="1" x14ac:dyDescent="0.2">
      <c r="A226" s="24" t="s">
        <v>143</v>
      </c>
      <c r="B226" s="3">
        <v>703</v>
      </c>
      <c r="C226" s="4" t="s">
        <v>37</v>
      </c>
      <c r="D226" s="4" t="s">
        <v>30</v>
      </c>
      <c r="E226" s="4" t="s">
        <v>203</v>
      </c>
      <c r="F226" s="4" t="s">
        <v>17</v>
      </c>
      <c r="G226" s="29">
        <v>1867</v>
      </c>
      <c r="H226" s="29">
        <v>1703</v>
      </c>
      <c r="I226" s="29">
        <v>1703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24" customHeight="1" x14ac:dyDescent="0.2">
      <c r="A227" s="41" t="s">
        <v>184</v>
      </c>
      <c r="B227" s="36">
        <v>703</v>
      </c>
      <c r="C227" s="37" t="s">
        <v>37</v>
      </c>
      <c r="D227" s="37" t="s">
        <v>30</v>
      </c>
      <c r="E227" s="36" t="s">
        <v>78</v>
      </c>
      <c r="F227" s="38"/>
      <c r="G227" s="39">
        <f>G228+G229</f>
        <v>1608</v>
      </c>
      <c r="H227" s="39">
        <f>H228+H229</f>
        <v>1485</v>
      </c>
      <c r="I227" s="39">
        <f>I228+I229</f>
        <v>1465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48" customHeight="1" x14ac:dyDescent="0.2">
      <c r="A228" s="24" t="s">
        <v>143</v>
      </c>
      <c r="B228" s="3">
        <v>703</v>
      </c>
      <c r="C228" s="4" t="s">
        <v>37</v>
      </c>
      <c r="D228" s="4" t="s">
        <v>30</v>
      </c>
      <c r="E228" s="3" t="s">
        <v>78</v>
      </c>
      <c r="F228" s="4" t="s">
        <v>17</v>
      </c>
      <c r="G228" s="29">
        <v>1460</v>
      </c>
      <c r="H228" s="29">
        <v>1407</v>
      </c>
      <c r="I228" s="29">
        <v>1407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24" customHeight="1" x14ac:dyDescent="0.2">
      <c r="A229" s="24" t="s">
        <v>145</v>
      </c>
      <c r="B229" s="3">
        <v>703</v>
      </c>
      <c r="C229" s="4" t="s">
        <v>37</v>
      </c>
      <c r="D229" s="4" t="s">
        <v>30</v>
      </c>
      <c r="E229" s="3" t="s">
        <v>78</v>
      </c>
      <c r="F229" s="4" t="s">
        <v>18</v>
      </c>
      <c r="G229" s="29">
        <v>148</v>
      </c>
      <c r="H229" s="29">
        <v>78</v>
      </c>
      <c r="I229" s="29">
        <v>58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2">
      <c r="A230" s="62" t="s">
        <v>9</v>
      </c>
      <c r="B230" s="63">
        <v>703</v>
      </c>
      <c r="C230" s="64" t="s">
        <v>34</v>
      </c>
      <c r="D230" s="64" t="s">
        <v>28</v>
      </c>
      <c r="E230" s="64"/>
      <c r="F230" s="64"/>
      <c r="G230" s="65">
        <f>G231+G236</f>
        <v>131.5</v>
      </c>
      <c r="H230" s="65">
        <f>H231+H236</f>
        <v>123.5</v>
      </c>
      <c r="I230" s="65">
        <f>I231+I236</f>
        <v>123.5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22" t="s">
        <v>16</v>
      </c>
      <c r="B231" s="23">
        <v>703</v>
      </c>
      <c r="C231" s="5" t="s">
        <v>34</v>
      </c>
      <c r="D231" s="5" t="s">
        <v>35</v>
      </c>
      <c r="E231" s="5"/>
      <c r="F231" s="5"/>
      <c r="G231" s="28">
        <f t="shared" ref="G231:I234" si="44">G232</f>
        <v>118</v>
      </c>
      <c r="H231" s="28">
        <f t="shared" si="44"/>
        <v>118</v>
      </c>
      <c r="I231" s="28">
        <f t="shared" si="44"/>
        <v>118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2">
      <c r="A232" s="61" t="s">
        <v>136</v>
      </c>
      <c r="B232" s="57">
        <v>703</v>
      </c>
      <c r="C232" s="4" t="s">
        <v>34</v>
      </c>
      <c r="D232" s="4" t="s">
        <v>35</v>
      </c>
      <c r="E232" s="58" t="s">
        <v>138</v>
      </c>
      <c r="F232" s="48"/>
      <c r="G232" s="59">
        <f t="shared" si="44"/>
        <v>118</v>
      </c>
      <c r="H232" s="59">
        <f t="shared" si="44"/>
        <v>118</v>
      </c>
      <c r="I232" s="59">
        <f t="shared" si="44"/>
        <v>118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24" t="s">
        <v>137</v>
      </c>
      <c r="B233" s="3">
        <v>703</v>
      </c>
      <c r="C233" s="4" t="s">
        <v>34</v>
      </c>
      <c r="D233" s="4" t="s">
        <v>35</v>
      </c>
      <c r="E233" s="4" t="s">
        <v>139</v>
      </c>
      <c r="F233" s="5"/>
      <c r="G233" s="29">
        <f t="shared" si="44"/>
        <v>118</v>
      </c>
      <c r="H233" s="29">
        <f t="shared" si="44"/>
        <v>118</v>
      </c>
      <c r="I233" s="29">
        <f t="shared" si="44"/>
        <v>118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24" customHeight="1" x14ac:dyDescent="0.2">
      <c r="A234" s="41" t="s">
        <v>185</v>
      </c>
      <c r="B234" s="36">
        <v>703</v>
      </c>
      <c r="C234" s="37" t="s">
        <v>34</v>
      </c>
      <c r="D234" s="37" t="s">
        <v>35</v>
      </c>
      <c r="E234" s="36" t="s">
        <v>79</v>
      </c>
      <c r="F234" s="38"/>
      <c r="G234" s="39">
        <f t="shared" si="44"/>
        <v>118</v>
      </c>
      <c r="H234" s="39">
        <f t="shared" si="44"/>
        <v>118</v>
      </c>
      <c r="I234" s="39">
        <f t="shared" si="44"/>
        <v>118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3">
      <c r="A235" s="24" t="s">
        <v>146</v>
      </c>
      <c r="B235" s="3">
        <v>703</v>
      </c>
      <c r="C235" s="4" t="s">
        <v>34</v>
      </c>
      <c r="D235" s="4" t="s">
        <v>35</v>
      </c>
      <c r="E235" s="3" t="s">
        <v>79</v>
      </c>
      <c r="F235" s="4" t="s">
        <v>22</v>
      </c>
      <c r="G235" s="29">
        <v>118</v>
      </c>
      <c r="H235" s="29">
        <v>118</v>
      </c>
      <c r="I235" s="29">
        <v>118</v>
      </c>
      <c r="J235" s="19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3">
      <c r="A236" s="22" t="s">
        <v>10</v>
      </c>
      <c r="B236" s="23">
        <v>703</v>
      </c>
      <c r="C236" s="5" t="s">
        <v>34</v>
      </c>
      <c r="D236" s="5" t="s">
        <v>32</v>
      </c>
      <c r="E236" s="5"/>
      <c r="F236" s="5"/>
      <c r="G236" s="28">
        <f t="shared" ref="G236:I237" si="45">G237</f>
        <v>13.5</v>
      </c>
      <c r="H236" s="28">
        <f t="shared" si="45"/>
        <v>5.5</v>
      </c>
      <c r="I236" s="28">
        <f t="shared" si="45"/>
        <v>5.5</v>
      </c>
      <c r="J236" s="2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5" customHeight="1" x14ac:dyDescent="0.3">
      <c r="A237" s="61" t="s">
        <v>136</v>
      </c>
      <c r="B237" s="57">
        <v>703</v>
      </c>
      <c r="C237" s="4" t="s">
        <v>34</v>
      </c>
      <c r="D237" s="4" t="s">
        <v>32</v>
      </c>
      <c r="E237" s="58" t="s">
        <v>138</v>
      </c>
      <c r="F237" s="5"/>
      <c r="G237" s="29">
        <f t="shared" si="45"/>
        <v>13.5</v>
      </c>
      <c r="H237" s="29">
        <f t="shared" si="45"/>
        <v>5.5</v>
      </c>
      <c r="I237" s="29">
        <f t="shared" si="45"/>
        <v>5.5</v>
      </c>
      <c r="J237" s="2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15" customHeight="1" x14ac:dyDescent="0.3">
      <c r="A238" s="24" t="s">
        <v>137</v>
      </c>
      <c r="B238" s="3">
        <v>703</v>
      </c>
      <c r="C238" s="4" t="s">
        <v>34</v>
      </c>
      <c r="D238" s="4" t="s">
        <v>32</v>
      </c>
      <c r="E238" s="4" t="s">
        <v>139</v>
      </c>
      <c r="F238" s="5"/>
      <c r="G238" s="29">
        <f>G239+G241</f>
        <v>13.5</v>
      </c>
      <c r="H238" s="29">
        <f>H239+H241</f>
        <v>5.5</v>
      </c>
      <c r="I238" s="29">
        <f>I239+I241</f>
        <v>5.5</v>
      </c>
      <c r="J238" s="2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15" customHeight="1" x14ac:dyDescent="0.3">
      <c r="A239" s="41" t="s">
        <v>186</v>
      </c>
      <c r="B239" s="36">
        <v>703</v>
      </c>
      <c r="C239" s="37" t="s">
        <v>34</v>
      </c>
      <c r="D239" s="37" t="s">
        <v>32</v>
      </c>
      <c r="E239" s="37" t="s">
        <v>94</v>
      </c>
      <c r="F239" s="38"/>
      <c r="G239" s="39">
        <f>G240</f>
        <v>8</v>
      </c>
      <c r="H239" s="39">
        <f>H240</f>
        <v>0</v>
      </c>
      <c r="I239" s="39">
        <f>I240</f>
        <v>0</v>
      </c>
      <c r="J239" s="2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15" customHeight="1" x14ac:dyDescent="0.3">
      <c r="A240" s="24" t="s">
        <v>146</v>
      </c>
      <c r="B240" s="3">
        <v>703</v>
      </c>
      <c r="C240" s="4" t="s">
        <v>34</v>
      </c>
      <c r="D240" s="4" t="s">
        <v>32</v>
      </c>
      <c r="E240" s="4" t="s">
        <v>94</v>
      </c>
      <c r="F240" s="4" t="s">
        <v>22</v>
      </c>
      <c r="G240" s="29">
        <v>8</v>
      </c>
      <c r="H240" s="29">
        <v>0</v>
      </c>
      <c r="I240" s="29">
        <v>0</v>
      </c>
      <c r="J240" s="2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84" customHeight="1" x14ac:dyDescent="0.3">
      <c r="A241" s="41" t="s">
        <v>233</v>
      </c>
      <c r="B241" s="36">
        <v>703</v>
      </c>
      <c r="C241" s="37" t="s">
        <v>34</v>
      </c>
      <c r="D241" s="37" t="s">
        <v>32</v>
      </c>
      <c r="E241" s="36" t="s">
        <v>234</v>
      </c>
      <c r="F241" s="37"/>
      <c r="G241" s="39">
        <f>G242</f>
        <v>5.5</v>
      </c>
      <c r="H241" s="39">
        <f>H242</f>
        <v>5.5</v>
      </c>
      <c r="I241" s="39">
        <f>I242</f>
        <v>5.5</v>
      </c>
      <c r="J241" s="2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24" t="s">
        <v>146</v>
      </c>
      <c r="B242" s="3">
        <v>703</v>
      </c>
      <c r="C242" s="4" t="s">
        <v>34</v>
      </c>
      <c r="D242" s="4" t="s">
        <v>32</v>
      </c>
      <c r="E242" s="3" t="s">
        <v>234</v>
      </c>
      <c r="F242" s="4" t="s">
        <v>22</v>
      </c>
      <c r="G242" s="59">
        <v>5.5</v>
      </c>
      <c r="H242" s="59">
        <v>5.5</v>
      </c>
      <c r="I242" s="59">
        <v>5.5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15" customHeight="1" x14ac:dyDescent="0.2">
      <c r="A243" s="62" t="s">
        <v>39</v>
      </c>
      <c r="B243" s="63">
        <v>703</v>
      </c>
      <c r="C243" s="64" t="s">
        <v>40</v>
      </c>
      <c r="D243" s="64" t="s">
        <v>28</v>
      </c>
      <c r="E243" s="64"/>
      <c r="F243" s="64"/>
      <c r="G243" s="65">
        <f>G244</f>
        <v>2730</v>
      </c>
      <c r="H243" s="65">
        <f>H244</f>
        <v>1495</v>
      </c>
      <c r="I243" s="65">
        <f>I244</f>
        <v>1495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15" customHeight="1" x14ac:dyDescent="0.2">
      <c r="A244" s="22" t="s">
        <v>41</v>
      </c>
      <c r="B244" s="23">
        <v>703</v>
      </c>
      <c r="C244" s="5" t="s">
        <v>40</v>
      </c>
      <c r="D244" s="5" t="s">
        <v>35</v>
      </c>
      <c r="E244" s="5"/>
      <c r="F244" s="5"/>
      <c r="G244" s="28">
        <f>G245+G256</f>
        <v>2730</v>
      </c>
      <c r="H244" s="28">
        <f>H245+H256</f>
        <v>1495</v>
      </c>
      <c r="I244" s="28">
        <f>I245+I256</f>
        <v>1495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36" customHeight="1" x14ac:dyDescent="0.2">
      <c r="A245" s="22" t="s">
        <v>246</v>
      </c>
      <c r="B245" s="23">
        <v>703</v>
      </c>
      <c r="C245" s="5" t="s">
        <v>40</v>
      </c>
      <c r="D245" s="5" t="s">
        <v>35</v>
      </c>
      <c r="E245" s="5" t="s">
        <v>99</v>
      </c>
      <c r="F245" s="5"/>
      <c r="G245" s="28">
        <f>G246+G253</f>
        <v>1105.5999999999999</v>
      </c>
      <c r="H245" s="28">
        <f t="shared" ref="H245:I245" si="46">H246+H253</f>
        <v>0</v>
      </c>
      <c r="I245" s="28">
        <f t="shared" si="46"/>
        <v>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x14ac:dyDescent="0.2">
      <c r="A246" s="41" t="s">
        <v>108</v>
      </c>
      <c r="B246" s="36">
        <v>703</v>
      </c>
      <c r="C246" s="37" t="s">
        <v>40</v>
      </c>
      <c r="D246" s="37" t="s">
        <v>35</v>
      </c>
      <c r="E246" s="37" t="s">
        <v>101</v>
      </c>
      <c r="F246" s="37"/>
      <c r="G246" s="39">
        <f>G247+G249+G251</f>
        <v>40</v>
      </c>
      <c r="H246" s="39">
        <f>H247+H249+H251</f>
        <v>0</v>
      </c>
      <c r="I246" s="39">
        <f>I247+I249+I251</f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15" customHeight="1" x14ac:dyDescent="0.2">
      <c r="A247" s="42" t="s">
        <v>187</v>
      </c>
      <c r="B247" s="36">
        <v>703</v>
      </c>
      <c r="C247" s="37" t="s">
        <v>40</v>
      </c>
      <c r="D247" s="37" t="s">
        <v>35</v>
      </c>
      <c r="E247" s="37" t="s">
        <v>103</v>
      </c>
      <c r="F247" s="37"/>
      <c r="G247" s="39">
        <f>G248</f>
        <v>13.3</v>
      </c>
      <c r="H247" s="39">
        <f>H248</f>
        <v>0</v>
      </c>
      <c r="I247" s="39">
        <f>I248</f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x14ac:dyDescent="0.2">
      <c r="A248" s="24" t="s">
        <v>158</v>
      </c>
      <c r="B248" s="3">
        <v>703</v>
      </c>
      <c r="C248" s="4" t="s">
        <v>40</v>
      </c>
      <c r="D248" s="4" t="s">
        <v>35</v>
      </c>
      <c r="E248" s="4" t="s">
        <v>103</v>
      </c>
      <c r="F248" s="4" t="s">
        <v>21</v>
      </c>
      <c r="G248" s="29">
        <v>13.3</v>
      </c>
      <c r="H248" s="29">
        <v>0</v>
      </c>
      <c r="I248" s="29">
        <v>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41" t="s">
        <v>188</v>
      </c>
      <c r="B249" s="36">
        <v>703</v>
      </c>
      <c r="C249" s="37" t="s">
        <v>40</v>
      </c>
      <c r="D249" s="37" t="s">
        <v>35</v>
      </c>
      <c r="E249" s="37" t="s">
        <v>104</v>
      </c>
      <c r="F249" s="37"/>
      <c r="G249" s="39">
        <f>G250</f>
        <v>26.7</v>
      </c>
      <c r="H249" s="39">
        <f>H250</f>
        <v>0</v>
      </c>
      <c r="I249" s="39">
        <f>I250</f>
        <v>0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24" x14ac:dyDescent="0.2">
      <c r="A250" s="24" t="s">
        <v>158</v>
      </c>
      <c r="B250" s="3">
        <v>703</v>
      </c>
      <c r="C250" s="4" t="s">
        <v>40</v>
      </c>
      <c r="D250" s="4" t="s">
        <v>35</v>
      </c>
      <c r="E250" s="4" t="s">
        <v>104</v>
      </c>
      <c r="F250" s="4" t="s">
        <v>21</v>
      </c>
      <c r="G250" s="29">
        <v>26.7</v>
      </c>
      <c r="H250" s="29">
        <v>0</v>
      </c>
      <c r="I250" s="29">
        <v>0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hidden="1" customHeight="1" x14ac:dyDescent="0.2">
      <c r="A251" s="41" t="s">
        <v>189</v>
      </c>
      <c r="B251" s="36">
        <v>703</v>
      </c>
      <c r="C251" s="37" t="s">
        <v>40</v>
      </c>
      <c r="D251" s="37" t="s">
        <v>35</v>
      </c>
      <c r="E251" s="37" t="s">
        <v>105</v>
      </c>
      <c r="F251" s="37"/>
      <c r="G251" s="39">
        <f>G252</f>
        <v>0</v>
      </c>
      <c r="H251" s="39">
        <f>H252</f>
        <v>0</v>
      </c>
      <c r="I251" s="39">
        <f>I252</f>
        <v>0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24" hidden="1" x14ac:dyDescent="0.2">
      <c r="A252" s="24" t="s">
        <v>158</v>
      </c>
      <c r="B252" s="3">
        <v>703</v>
      </c>
      <c r="C252" s="4" t="s">
        <v>40</v>
      </c>
      <c r="D252" s="4" t="s">
        <v>35</v>
      </c>
      <c r="E252" s="4" t="s">
        <v>105</v>
      </c>
      <c r="F252" s="4" t="s">
        <v>21</v>
      </c>
      <c r="G252" s="29">
        <v>0</v>
      </c>
      <c r="H252" s="29">
        <v>0</v>
      </c>
      <c r="I252" s="29">
        <v>0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customHeight="1" x14ac:dyDescent="0.2">
      <c r="A253" s="41" t="s">
        <v>229</v>
      </c>
      <c r="B253" s="36">
        <v>703</v>
      </c>
      <c r="C253" s="37" t="s">
        <v>40</v>
      </c>
      <c r="D253" s="37" t="s">
        <v>35</v>
      </c>
      <c r="E253" s="37" t="s">
        <v>231</v>
      </c>
      <c r="F253" s="4"/>
      <c r="G253" s="39">
        <f>G254</f>
        <v>1065.5999999999999</v>
      </c>
      <c r="H253" s="39">
        <f t="shared" ref="H253:I253" si="47">H254</f>
        <v>0</v>
      </c>
      <c r="I253" s="39">
        <f t="shared" si="47"/>
        <v>0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24" x14ac:dyDescent="0.2">
      <c r="A254" s="24" t="s">
        <v>230</v>
      </c>
      <c r="B254" s="36">
        <v>703</v>
      </c>
      <c r="C254" s="37" t="s">
        <v>40</v>
      </c>
      <c r="D254" s="37" t="s">
        <v>35</v>
      </c>
      <c r="E254" s="37" t="s">
        <v>232</v>
      </c>
      <c r="F254" s="4"/>
      <c r="G254" s="39">
        <f>G255</f>
        <v>1065.5999999999999</v>
      </c>
      <c r="H254" s="39">
        <f>H255</f>
        <v>0</v>
      </c>
      <c r="I254" s="39">
        <f>I255</f>
        <v>0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24" x14ac:dyDescent="0.2">
      <c r="A255" s="24" t="s">
        <v>158</v>
      </c>
      <c r="B255" s="3">
        <v>703</v>
      </c>
      <c r="C255" s="4" t="s">
        <v>40</v>
      </c>
      <c r="D255" s="4" t="s">
        <v>35</v>
      </c>
      <c r="E255" s="4" t="s">
        <v>232</v>
      </c>
      <c r="F255" s="4" t="s">
        <v>21</v>
      </c>
      <c r="G255" s="29">
        <v>1065.5999999999999</v>
      </c>
      <c r="H255" s="29">
        <v>0</v>
      </c>
      <c r="I255" s="29">
        <v>0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15" customHeight="1" x14ac:dyDescent="0.2">
      <c r="A256" s="74" t="s">
        <v>136</v>
      </c>
      <c r="B256" s="57">
        <v>703</v>
      </c>
      <c r="C256" s="4" t="s">
        <v>40</v>
      </c>
      <c r="D256" s="4" t="s">
        <v>35</v>
      </c>
      <c r="E256" s="58" t="s">
        <v>138</v>
      </c>
      <c r="F256" s="4"/>
      <c r="G256" s="29">
        <f t="shared" ref="G256:I260" si="48">G257</f>
        <v>1624.4</v>
      </c>
      <c r="H256" s="29">
        <f t="shared" si="48"/>
        <v>1495</v>
      </c>
      <c r="I256" s="29">
        <f t="shared" si="48"/>
        <v>1495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1:128" ht="15" customHeight="1" x14ac:dyDescent="0.2">
      <c r="A257" s="24" t="s">
        <v>137</v>
      </c>
      <c r="B257" s="3">
        <v>703</v>
      </c>
      <c r="C257" s="4" t="s">
        <v>40</v>
      </c>
      <c r="D257" s="4" t="s">
        <v>35</v>
      </c>
      <c r="E257" s="4" t="s">
        <v>139</v>
      </c>
      <c r="F257" s="4"/>
      <c r="G257" s="29">
        <f>G258+G260</f>
        <v>1624.4</v>
      </c>
      <c r="H257" s="29">
        <f t="shared" ref="H257:I257" si="49">H258+H260</f>
        <v>1495</v>
      </c>
      <c r="I257" s="29">
        <f t="shared" si="49"/>
        <v>1495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</row>
    <row r="258" spans="1:128" ht="24" customHeight="1" x14ac:dyDescent="0.2">
      <c r="A258" s="41" t="s">
        <v>235</v>
      </c>
      <c r="B258" s="36">
        <v>703</v>
      </c>
      <c r="C258" s="37" t="s">
        <v>40</v>
      </c>
      <c r="D258" s="37" t="s">
        <v>35</v>
      </c>
      <c r="E258" s="37" t="s">
        <v>252</v>
      </c>
      <c r="F258" s="37"/>
      <c r="G258" s="39">
        <f t="shared" si="48"/>
        <v>330</v>
      </c>
      <c r="H258" s="39">
        <f t="shared" si="48"/>
        <v>330</v>
      </c>
      <c r="I258" s="39">
        <f t="shared" si="48"/>
        <v>330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</row>
    <row r="259" spans="1:128" ht="24" customHeight="1" x14ac:dyDescent="0.2">
      <c r="A259" s="24" t="s">
        <v>158</v>
      </c>
      <c r="B259" s="3">
        <v>703</v>
      </c>
      <c r="C259" s="4" t="s">
        <v>40</v>
      </c>
      <c r="D259" s="4" t="s">
        <v>35</v>
      </c>
      <c r="E259" s="4" t="s">
        <v>252</v>
      </c>
      <c r="F259" s="4" t="s">
        <v>21</v>
      </c>
      <c r="G259" s="29">
        <v>330</v>
      </c>
      <c r="H259" s="29">
        <v>330</v>
      </c>
      <c r="I259" s="29">
        <v>330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</row>
    <row r="260" spans="1:128" ht="24" x14ac:dyDescent="0.2">
      <c r="A260" s="41" t="s">
        <v>190</v>
      </c>
      <c r="B260" s="36">
        <v>703</v>
      </c>
      <c r="C260" s="37" t="s">
        <v>40</v>
      </c>
      <c r="D260" s="37" t="s">
        <v>35</v>
      </c>
      <c r="E260" s="37" t="s">
        <v>80</v>
      </c>
      <c r="F260" s="37"/>
      <c r="G260" s="39">
        <f t="shared" si="48"/>
        <v>1294.4000000000001</v>
      </c>
      <c r="H260" s="39">
        <f t="shared" si="48"/>
        <v>1165</v>
      </c>
      <c r="I260" s="39">
        <f t="shared" si="48"/>
        <v>1165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</row>
    <row r="261" spans="1:128" ht="24" x14ac:dyDescent="0.2">
      <c r="A261" s="24" t="s">
        <v>158</v>
      </c>
      <c r="B261" s="3">
        <v>703</v>
      </c>
      <c r="C261" s="4" t="s">
        <v>40</v>
      </c>
      <c r="D261" s="4" t="s">
        <v>35</v>
      </c>
      <c r="E261" s="4" t="s">
        <v>80</v>
      </c>
      <c r="F261" s="4" t="s">
        <v>21</v>
      </c>
      <c r="G261" s="29">
        <v>1294.4000000000001</v>
      </c>
      <c r="H261" s="29">
        <v>1165</v>
      </c>
      <c r="I261" s="29">
        <v>1165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</row>
    <row r="262" spans="1:128" ht="24" hidden="1" customHeight="1" x14ac:dyDescent="0.2">
      <c r="A262" s="66" t="s">
        <v>213</v>
      </c>
      <c r="B262" s="67">
        <v>708</v>
      </c>
      <c r="C262" s="67"/>
      <c r="D262" s="67"/>
      <c r="E262" s="67"/>
      <c r="F262" s="67"/>
      <c r="G262" s="68">
        <f>G263+G296+G303+G330+G343+G414+G420+G453+G466+G480</f>
        <v>0</v>
      </c>
      <c r="H262" s="68">
        <f>H263+H296+H303+H330+H343+H414+H420+H453+H466+H480</f>
        <v>0</v>
      </c>
      <c r="I262" s="68">
        <f>I263+I296+I303+I330+I343+I414+I420+I453+I466+I480</f>
        <v>0</v>
      </c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</row>
    <row r="263" spans="1:128" ht="15" hidden="1" customHeight="1" x14ac:dyDescent="0.2">
      <c r="A263" s="62" t="s">
        <v>2</v>
      </c>
      <c r="B263" s="63">
        <v>708</v>
      </c>
      <c r="C263" s="64" t="s">
        <v>35</v>
      </c>
      <c r="D263" s="64" t="s">
        <v>28</v>
      </c>
      <c r="E263" s="64"/>
      <c r="F263" s="64"/>
      <c r="G263" s="65">
        <f>G264+G275+G280</f>
        <v>0</v>
      </c>
      <c r="H263" s="65">
        <f>H264+H275+H280</f>
        <v>0</v>
      </c>
      <c r="I263" s="65">
        <f>I264+I275+I280</f>
        <v>0</v>
      </c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</row>
    <row r="264" spans="1:128" ht="15" hidden="1" customHeight="1" x14ac:dyDescent="0.2">
      <c r="A264" s="22" t="s">
        <v>214</v>
      </c>
      <c r="B264" s="23">
        <v>708</v>
      </c>
      <c r="C264" s="5" t="s">
        <v>35</v>
      </c>
      <c r="D264" s="5" t="s">
        <v>215</v>
      </c>
      <c r="E264" s="4"/>
      <c r="F264" s="4"/>
      <c r="G264" s="29">
        <f>G265</f>
        <v>0</v>
      </c>
      <c r="H264" s="29">
        <f t="shared" ref="H264:I264" si="50">H265</f>
        <v>0</v>
      </c>
      <c r="I264" s="29">
        <f t="shared" si="50"/>
        <v>0</v>
      </c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</row>
    <row r="265" spans="1:128" ht="15" hidden="1" customHeight="1" x14ac:dyDescent="0.2">
      <c r="A265" s="60" t="s">
        <v>136</v>
      </c>
      <c r="B265" s="3">
        <v>708</v>
      </c>
      <c r="C265" s="4" t="s">
        <v>35</v>
      </c>
      <c r="D265" s="4" t="s">
        <v>215</v>
      </c>
      <c r="E265" s="4" t="s">
        <v>138</v>
      </c>
      <c r="F265" s="4"/>
      <c r="G265" s="29">
        <f>G266</f>
        <v>0</v>
      </c>
      <c r="H265" s="29">
        <f t="shared" ref="H265:I265" si="51">H266</f>
        <v>0</v>
      </c>
      <c r="I265" s="29">
        <f t="shared" si="51"/>
        <v>0</v>
      </c>
      <c r="J265" s="11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</row>
    <row r="266" spans="1:128" ht="15" hidden="1" customHeight="1" x14ac:dyDescent="0.2">
      <c r="A266" s="24" t="s">
        <v>137</v>
      </c>
      <c r="B266" s="3">
        <v>708</v>
      </c>
      <c r="C266" s="4" t="s">
        <v>35</v>
      </c>
      <c r="D266" s="4" t="s">
        <v>215</v>
      </c>
      <c r="E266" s="4" t="s">
        <v>139</v>
      </c>
      <c r="F266" s="4"/>
      <c r="G266" s="29">
        <f>G267</f>
        <v>0</v>
      </c>
      <c r="H266" s="29">
        <f t="shared" ref="H266:I266" si="52">H267</f>
        <v>0</v>
      </c>
      <c r="I266" s="29">
        <f t="shared" si="52"/>
        <v>0</v>
      </c>
      <c r="J266" s="11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</row>
    <row r="267" spans="1:128" ht="24" hidden="1" customHeight="1" x14ac:dyDescent="0.2">
      <c r="A267" s="41" t="s">
        <v>216</v>
      </c>
      <c r="B267" s="36">
        <v>708</v>
      </c>
      <c r="C267" s="37" t="s">
        <v>35</v>
      </c>
      <c r="D267" s="37" t="s">
        <v>215</v>
      </c>
      <c r="E267" s="37" t="s">
        <v>217</v>
      </c>
      <c r="F267" s="37"/>
      <c r="G267" s="39">
        <f>G268</f>
        <v>0</v>
      </c>
      <c r="H267" s="39">
        <f t="shared" ref="H267:I267" si="53">H268</f>
        <v>0</v>
      </c>
      <c r="I267" s="39">
        <f t="shared" si="53"/>
        <v>0</v>
      </c>
      <c r="J267" s="11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</row>
    <row r="268" spans="1:128" ht="15" hidden="1" customHeight="1" x14ac:dyDescent="0.2">
      <c r="A268" s="24" t="s">
        <v>144</v>
      </c>
      <c r="B268" s="3">
        <v>708</v>
      </c>
      <c r="C268" s="4" t="s">
        <v>35</v>
      </c>
      <c r="D268" s="4" t="s">
        <v>215</v>
      </c>
      <c r="E268" s="4" t="s">
        <v>217</v>
      </c>
      <c r="F268" s="4" t="s">
        <v>19</v>
      </c>
      <c r="G268" s="29">
        <v>0</v>
      </c>
      <c r="H268" s="29">
        <v>0</v>
      </c>
      <c r="I268" s="29">
        <v>0</v>
      </c>
      <c r="J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</row>
    <row r="269" spans="1:128" ht="18" customHeight="1" x14ac:dyDescent="0.2">
      <c r="A269" s="70" t="s">
        <v>191</v>
      </c>
      <c r="B269" s="71"/>
      <c r="C269" s="72"/>
      <c r="D269" s="72"/>
      <c r="E269" s="72"/>
      <c r="F269" s="72"/>
      <c r="G269" s="73">
        <f>G10+G262</f>
        <v>33083.300000000003</v>
      </c>
      <c r="H269" s="73">
        <f>H10+H262</f>
        <v>16129.2</v>
      </c>
      <c r="I269" s="73">
        <f>I10+I262</f>
        <v>30873.600000000002</v>
      </c>
      <c r="J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</row>
    <row r="270" spans="1:128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28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28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8:17" x14ac:dyDescent="0.2"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8:17" x14ac:dyDescent="0.2"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8:17" x14ac:dyDescent="0.2"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8:17" x14ac:dyDescent="0.2"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8:17" x14ac:dyDescent="0.2"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8:17" x14ac:dyDescent="0.2"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8:17" x14ac:dyDescent="0.2"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8:17" x14ac:dyDescent="0.2"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8:17" x14ac:dyDescent="0.2"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8:17" x14ac:dyDescent="0.2"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8:17" x14ac:dyDescent="0.2"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8:17" x14ac:dyDescent="0.2"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8:17" x14ac:dyDescent="0.2">
      <c r="H331" s="8"/>
      <c r="I331" s="8"/>
      <c r="J331" s="8"/>
      <c r="K331" s="8"/>
      <c r="L331" s="8"/>
      <c r="M331" s="8"/>
      <c r="N331" s="8"/>
      <c r="O331" s="8"/>
      <c r="P331" s="8"/>
      <c r="Q331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2022-09-16T06:11:19Z</cp:lastPrinted>
  <dcterms:created xsi:type="dcterms:W3CDTF">2011-04-28T06:54:34Z</dcterms:created>
  <dcterms:modified xsi:type="dcterms:W3CDTF">2022-09-16T06:11:55Z</dcterms:modified>
</cp:coreProperties>
</file>